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OCULTAR" sheetId="1" r:id="rId4"/>
    <sheet state="visible" name="ANEXO 2 PLANES DE RESPUESTA ENT" sheetId="2" r:id="rId5"/>
    <sheet state="visible" name="ANEXO 3 RECURSOS PERSONAL" sheetId="3" r:id="rId6"/>
    <sheet state="visible" name="ANEXO 4 RECURSOS VEHÍCULOS" sheetId="4" r:id="rId7"/>
    <sheet state="visible" name="ANEXO 5 RECURSOS HEAs" sheetId="5" r:id="rId8"/>
    <sheet state="visible" name="ANEXO 6 SEGUIMIENTO PLAN" sheetId="6" r:id="rId9"/>
  </sheets>
  <definedNames>
    <definedName hidden="1" localSheetId="5" name="_xlnm._FilterDatabase">'ANEXO 6 SEGUIMIENTO PLAN'!$A$1:$DE$43</definedName>
  </definedNames>
  <calcPr/>
  <extLst>
    <ext uri="GoogleSheetsCustomDataVersion2">
      <go:sheetsCustomData xmlns:go="http://customooxmlschemas.google.com/" r:id="rId10" roundtripDataChecksum="9v79YQskOR1qSWREB1V2lUw08RCOk83lLkXZyh8p3sg="/>
    </ext>
  </extLst>
</workbook>
</file>

<file path=xl/sharedStrings.xml><?xml version="1.0" encoding="utf-8"?>
<sst xmlns="http://schemas.openxmlformats.org/spreadsheetml/2006/main" count="8723" uniqueCount="2310">
  <si>
    <t>16 DICIEMBRE 2023 AL 15 MARZO 2024</t>
  </si>
  <si>
    <t>PLANES DE RESPUESTA DE LAS ENTIDADES DEL SDGR-CC RELACIONADAS CON EL PLAN</t>
  </si>
  <si>
    <r>
      <rPr>
        <rFont val="Calibri"/>
        <color rgb="FF833C0B"/>
        <sz val="18.0"/>
        <u/>
      </rPr>
      <t xml:space="preserve">EN ESTE ENLACE CADA ENTIDAD PUEDE CARGAR SU PLAN DE RESPUESTA:  </t>
    </r>
    <r>
      <rPr>
        <rFont val="Calibri"/>
        <color rgb="FF1155CC"/>
        <sz val="18.0"/>
        <u/>
      </rPr>
      <t>ANEXO 2- Planes de Contingencia y/o Respuesta de Entidades</t>
    </r>
  </si>
  <si>
    <t>ENTIDAD</t>
  </si>
  <si>
    <t>FECHA DE ELABORACIÓN</t>
  </si>
  <si>
    <t>RESPONSABLE DE LA ELABORACIÓN</t>
  </si>
  <si>
    <t>TELEFÓNO DE CONTACTO</t>
  </si>
  <si>
    <t>CORREO ELECTRÓNICO</t>
  </si>
  <si>
    <t>RESPONSABLE DEL SEGUIMIENTO</t>
  </si>
  <si>
    <t>TELÉFONO DE CONTACTO</t>
  </si>
  <si>
    <t>DOCUMENTO (S) DONDE SE PUEDE CONOCER LAS FUNCIONES DE LA ENTIDAD</t>
  </si>
  <si>
    <t>PLAN DE RESPUESTA ARTICULADO CON LA EIR</t>
  </si>
  <si>
    <t>PERIODO DEL PLAN</t>
  </si>
  <si>
    <t>MECANISMOS DE ACTIVACIÓN ENTRE: 1. EL SDRG-CC Y LA ENTIDAD y 2. A NIVEL INTERNO</t>
  </si>
  <si>
    <t>UBICACIÓN DE CENTRO DONDE SE ENCUENTRAN LOS RECURSOS PARA LA RESPUESTA (INCLUIR  LINK DEL MAPA)</t>
  </si>
  <si>
    <t>ACCIONES PRIORITARIAS DE ATENCIÓN</t>
  </si>
  <si>
    <t>RECURSOS PARA LA RESPUESTA (PERSONAL)</t>
  </si>
  <si>
    <t>RECURSOS PARA LA RESPUESTA (VEHICULOS/MAQUINARIA)</t>
  </si>
  <si>
    <t>RECURSOS PARA LA RESPUESTA (HEA)</t>
  </si>
  <si>
    <t>SEGUIMIENTO DE LAS ACCIONES DE LAS MEDIDAS DE PREVENCIÓN Y DE RESPUESTA</t>
  </si>
  <si>
    <t>IDIGER</t>
  </si>
  <si>
    <t>FABIO HUMBERTO RUIZ HERNANDEZ</t>
  </si>
  <si>
    <t>preparativos@idier.gov.co
fruiz@idiger.gov.co</t>
  </si>
  <si>
    <t>DECRETO 173/2014
EIR IDIGER</t>
  </si>
  <si>
    <t>SI</t>
  </si>
  <si>
    <t>1. Sistema SAB - Red Distrital 
2. Sistema SAB - Red Distrital - COE IDIGER - EIR IDIGER</t>
  </si>
  <si>
    <t>IDIGER SEDE NORMANDIA (Dg 47 # 77A - 09 In. 11)
IDIGER SEDE FONTIBON (Cra. 97 # 24C - 60 In 2 - 3)
CENTRO ESTRAEGICO DE RESPUESTA (Cra. 97 # 24C - 60 In 2 - 3)</t>
  </si>
  <si>
    <t>1. Acciones de Coordinación
2. Entrega de Ayudas humanitarias no pecuniarias
3. Entrega de Ayudas humanitarias pecuniarias</t>
  </si>
  <si>
    <t>ANEXO 3 RECURSOS PERSONAL</t>
  </si>
  <si>
    <t>O6=HIPERVINCULO("#gid=1187892177";"ANEXO 4 RECURSOS VEHÍCULOS")</t>
  </si>
  <si>
    <t>ANEXO 5 RECURSOS HEAs</t>
  </si>
  <si>
    <t>ANEXO 6 SEGUIMIENTO PLAN ACCIÓN</t>
  </si>
  <si>
    <t>UAESP</t>
  </si>
  <si>
    <t>DANIEL FERNANDO MONTENEGRO RAMOS</t>
  </si>
  <si>
    <t>daniel.montenegro@uaesp.gov.co</t>
  </si>
  <si>
    <t>ACUERDO 01 DE 2012</t>
  </si>
  <si>
    <t>1. Mediante activacion del COE Distrital
2. correo electronico: daniel.montenegro@uaesp.gov.co
3. telefonicamente: 3112651822</t>
  </si>
  <si>
    <t>Se informa que la activacion se hace mendainte comuniaciones con los prestadores, quienes disponen de los recursos segun las frecuncias y horarios en las 5 ASE, segun lo establecido en el contrato de consecion.</t>
  </si>
  <si>
    <t>1. Respuesta a emergencias segun competencia.
2. Atencion a puntos criticos de arrojo de RCD clandestino.</t>
  </si>
  <si>
    <t>Insituto de Desarrollo Urbano IDU</t>
  </si>
  <si>
    <t>Jesyca Rosy Orjuela Aya  - Camilo Poveda</t>
  </si>
  <si>
    <t xml:space="preserve">310 8609750
350 8176332
</t>
  </si>
  <si>
    <t>jesyca.orjuela@idu.gov.co -camilo.poveda@idu.gov.co</t>
  </si>
  <si>
    <t>Jesyca Rosy Orjuela Aya</t>
  </si>
  <si>
    <t>310 8609750</t>
  </si>
  <si>
    <t>jesyca.orjuela@idu.gov.co</t>
  </si>
  <si>
    <t xml:space="preserve">Acuerdo 19 de 1972 Concejo de Bogotá "Por el cual se crea y reglamenta el funcionamiento del Instituto de Desarrollo Urbano" 
                                                                                        Acuerdo 2 de 2009 Consejo Directivo IDU "Por el cual se establece la Estructura Organizacional del Instituto de Desarrollo Urbano, las funciones de sus dependencias y se dictan otras disposiciones".    
                                                                                            Acuerdo 006 de 2021 Por el cual se adopta la estructura organizacional del Instituto de Desarrollo Urbano–IDU  
Resolución 62785 “POR LA CUAL SE ACTUALIZA EL SISTEMA IDU PARA LA GESTIÓN DEL RIESGO DE DESASTRES - SIGERDE Y SE
ADOPTA EL PLAN INSTITUCIONAL DE RESPUESTA A EMERGENCIAS - PIRE”.                                                                        
                </t>
  </si>
  <si>
    <t>NO</t>
  </si>
  <si>
    <t>1. 1.Correo Electronico: camilo.poveda@idu.gov.co o jesyca.orjuela@idu.gov.co
2.Correo Electronio y via celular</t>
  </si>
  <si>
    <t>Se informa que la maquinaria con la cual cuenta el IDU no es propia. Sin embargo dentro de los contratos que ejecuta el IDU en la dependencia de Dirección Técnica de Conservación de Infraestructura, se dispone maquinaria para atención de eventos de emergencia, la cual está en constante movimiento por las diferentes labores que realice. Por lo anterior, no se da ubicación exacta</t>
  </si>
  <si>
    <t>1. Atención de eventos de Emeregencia dentro de los proyectos IDU o según misionalidad</t>
  </si>
  <si>
    <t>SECRETARÍA DISTRITAL DE AMBIENTE</t>
  </si>
  <si>
    <t>LILIANA CASTRO RODRÍGUEZ</t>
  </si>
  <si>
    <t>liliana.castro@ambientebogota.gov.co</t>
  </si>
  <si>
    <t>Decreto 109 de 2009</t>
  </si>
  <si>
    <t>1. Desde la CITEL del IDIGER a la Radio base de emergencias de la SDA.
2. Mediante comunicación telefónica (whatsapp) de la Radio base a los delegados para la respuesta a emergencias, según el área de la entidad a la que corresponda responder.</t>
  </si>
  <si>
    <t>La ubicación es la sede principal de la entidad, localizada en la Avenida Caracas 54-38</t>
  </si>
  <si>
    <t>Respuesta a las emergencias en las que es activada la entidad y que le corresponden de acuerdo con su misionalidad y área de jurisdicción.</t>
  </si>
  <si>
    <t>SECRETARIA DISTRITAL DE GOBIERNO</t>
  </si>
  <si>
    <t>GABRIEL FELIPE ANGARITA SERRANO</t>
  </si>
  <si>
    <t>316 8281007</t>
  </si>
  <si>
    <t xml:space="preserve">
 gabriel.angarita@gobiernobogota.gov.co
claudia.villalobos@gobiernobogota.gov.co</t>
  </si>
  <si>
    <t xml:space="preserve">
 Claudia Viviana Villalobos Fagua</t>
  </si>
  <si>
    <t xml:space="preserve">
 claudia.villalobos@gobiernobogota.gov.co</t>
  </si>
  <si>
    <t>Decreto 411 del 30 de Septiembre de 2016 - "Por medio del cual se modifica la estructura organizacional de la Secretaría Distrital de Gobierno".
 Decreto 860 de 31 Diciembre de 2019. Por medio del cual se modifica la Estructura Organizacional de la Secretaría Distrital de Gobierno.</t>
  </si>
  <si>
    <t>1.Activación por parte del Sistema Distrital con la dependencia de la entidad responsable, al igual que el contacto con los equipos de gestión de riesgo de las Alcaldías Locales que cuentan con radios de comunicación suministrados por IDIGER. 
 2. ComunicacIón a través de llamada telefónica o mensajes por WhatsApp.</t>
  </si>
  <si>
    <t>Alcaldías Locales</t>
  </si>
  <si>
    <t>Monitoreo de puntos críticos a cargo de los equipos de gestión del riesgo de las Alcaldías Locales.
 Participación en la respuesta a las emergencias según los servicios de responsabilidad de la entidad y con activación por parte del Sistema.</t>
  </si>
  <si>
    <t>CRUZ ROJA COLOMBIANA 
Seccional Cundinamarca y Bogotá</t>
  </si>
  <si>
    <t>GERMAN OSWALDO RODRIGUEZ RODRIGUEZ / JUAN JOSE DIAZ CASTRO / ANDERSON JULIAN BALLESTEROS CASTILLO</t>
  </si>
  <si>
    <t>312 5094446 / 3185439898</t>
  </si>
  <si>
    <t xml:space="preserve">german.rodriguez@cruzrojabogota.org.co / juan.diaz@cruzrojabogota.org.co / </t>
  </si>
  <si>
    <t>312 5094446 / 3185439898 / 3197055265</t>
  </si>
  <si>
    <t>german.rodriguez@cruzrojabogota.org.co / juan.diaz@cruzrojabogota.org.co</t>
  </si>
  <si>
    <t>Ley 142 de 1937</t>
  </si>
  <si>
    <t>1. COE IDIGER  - Red Distrital 
2. Telefonico CITEL 132 - 3174392504  
Email CITEL: cime565@cruzrojabogota.org.co</t>
  </si>
  <si>
    <r>
      <rPr>
        <rFont val="Calibri"/>
        <color rgb="FF000000"/>
        <sz val="11.0"/>
      </rPr>
      <t xml:space="preserve">Sede Seccional Cruz Roaja Colombiana Seccional Cundinamarca y Bogota. 
Cra. 23 #N° 73 - 19, Barrios Unidos, Bogotá, Cundinamarca
</t>
    </r>
    <r>
      <rPr>
        <rFont val="Calibri"/>
        <color rgb="FF000000"/>
        <sz val="6.0"/>
      </rPr>
      <t xml:space="preserve">https://www.google.com.co/maps/place/Cruz+Roja+Colombiana+Seccional+Cundinamarca+y+Bogot%C3%A1/@4.6635676,-74.0673728,18.5z/data=!4m9!1m2!2m1!1scruz+roja+bogota!3m5!1s0x8e3f9bc7437d9dcd:0x75388ebeac6274f6!8m2!3d4.6640004!4d-74.0661431!15sChBjcnV6IHJvamEgYm9nb3RhWhIiEGNydXogcm9qYSBib2dvdGGSAR1ub25fZ292ZXJubWVudGFsX29yZ2FuaXphdGlvbuABAA?hl=es
</t>
    </r>
    <r>
      <rPr>
        <rFont val="Calibri"/>
        <color rgb="FF000000"/>
        <sz val="11.0"/>
      </rPr>
      <t xml:space="preserve">Cruz Roja Centro integral de respuesta a emergencias cra 60#63-81
</t>
    </r>
    <r>
      <rPr>
        <rFont val="Calibri"/>
        <color rgb="FF000000"/>
        <sz val="6.0"/>
      </rPr>
      <t>https://www.google.com.co/maps/place/Centro+de+Salvamento+Acu%C3%A1tico+Cruz+Roja/@4.6656203,-74.0882107,17z/data=!3m1!4b1!4m5!3m4!1s0x8e3f9ba84a5e17b1:0xfd40c538c2a090d!8m2!3d4.665615!4d-74.086022?hl=es</t>
    </r>
  </si>
  <si>
    <t>Segun disponibilidad:
1. Acciones de Coordinación
2. Entrega de Ayudas humanitarias.
3. Atencion pre hospitalaria.
4. Atenciion Psicosocial
5. Busqueda y Rescate (estrcuturas colpasadas, montaña, vehicular, Canino K-SAR, etc)</t>
  </si>
  <si>
    <t>SECRETARÍA DISTRITAL DE MOVILIDAD</t>
  </si>
  <si>
    <t>IMELDA MORALES MONTAÑA</t>
  </si>
  <si>
    <t>immorales@movilidadbogota.gov.co</t>
  </si>
  <si>
    <t>Decreto 672 del 22 de noviembre de 2018</t>
  </si>
  <si>
    <t>1.NUSE
2.Medios Técnologicos</t>
  </si>
  <si>
    <t>N/A</t>
  </si>
  <si>
    <t>Cierres viales
Desvíos</t>
  </si>
  <si>
    <t>SECRETARÍA DISTRITAL DE INTEGRACIÓN SOCIAL</t>
  </si>
  <si>
    <t>JUAN CARLOS DÍAZ SÁENZ</t>
  </si>
  <si>
    <t>jdiazs@sdis.gov.co</t>
  </si>
  <si>
    <t>DECRETO 607 DE 2007</t>
  </si>
  <si>
    <t>1. RED DISTRITAL DE COMUNICACIONES DE EMERGENCIAS
2. CELULAR Y WHATSAPP
3. CORREO ELECTRÓNICO</t>
  </si>
  <si>
    <t>SEDE CASA ROSADA. CALLE 12 3-79</t>
  </si>
  <si>
    <t>1.EDRAN SOCIAL                                                       
 2. ENTREGA DE AYUDAS HUMANITARIAS.  
 3. ALOJAMIENTOS TEMPORALES</t>
  </si>
  <si>
    <t>SUBRED INTEGRADA DE SERVICIOS DE SALUD NORTE</t>
  </si>
  <si>
    <t>SERGIO FORERO</t>
  </si>
  <si>
    <t>emergenciasusaquen@gmail.com</t>
  </si>
  <si>
    <t>Acuerdo 010 de 2017</t>
  </si>
  <si>
    <t>1. linea 123
2. Cadena de llamadas de la entidad</t>
  </si>
  <si>
    <t>CL 66 15 41 https://www.google.com/maps/place/Subred+Integrada+de+Servicios+de+Salud+Norte+-+CAPS+Chapinero/@4.6537566,-74.0655837,15z/data=!4m2!3m1!1s0x0:0x6936d8885387149d?sa=X&amp;ved=2ahUKEwjp18j03pv2AhWcTTABHRWBDqAQ_BJ6BAguEAU</t>
  </si>
  <si>
    <t>1. Acciones de administracion en salud
2. desarrollar atencion prehospitalaria y hospitalaria
3. Desarrollar acciones de atención en salud mental
4. Desarrollar acciones de salud publica</t>
  </si>
  <si>
    <t>UAE Cuerpo Oficial de Bomberos de Bogotá</t>
  </si>
  <si>
    <t>ALBERTO SALAZAR</t>
  </si>
  <si>
    <t>asalazarm@bomberosbogota.gov.co</t>
  </si>
  <si>
    <t>Decreto 555 de 2011</t>
  </si>
  <si>
    <t>1. Red Distrital de Comunicaciones de
Emergencias
2. Medios Tecnologicos</t>
  </si>
  <si>
    <t>https://www.bomberosbogota.gov.co/transparencia/atencion-ciudadano/estaciones</t>
  </si>
  <si>
    <t xml:space="preserve">1. Respuesta a emergencias 24/7, conforme a los servicios de respuesta
2.  Monitoreo permanente a los posibles, eventos, incidentes o emergencias que puedan presentarse Y/ o se presenten en la ciudad </t>
  </si>
  <si>
    <t>Cuerpo de Bomberos Voluntarios de Bogotá D. C.  CBVB</t>
  </si>
  <si>
    <t>St. Ricardo Rey C
Cb. Santiago Botello</t>
  </si>
  <si>
    <t>3002614824  3218197479</t>
  </si>
  <si>
    <t>comando@cbvb.co
contacto@cbvb.co</t>
  </si>
  <si>
    <t>Ricardo Rey C</t>
  </si>
  <si>
    <t>comando@cbvb.co</t>
  </si>
  <si>
    <t>Ley 1575 de 2012, EDRE Acuerdo 001 de 2018 y Decreto 837 de 2018.</t>
  </si>
  <si>
    <t>1. Red Distrital de Emergencias - COE
2. CITEL DNBC, Teléfonos Fijo, Teléfono Movil, Whatsapp.</t>
  </si>
  <si>
    <r>
      <rPr>
        <rFont val="Calibri, Arial"/>
        <color rgb="FF000000"/>
        <sz val="11.0"/>
      </rPr>
      <t xml:space="preserve">Calle 8 Sur #70b-90, Estación E1
</t>
    </r>
    <r>
      <rPr>
        <rFont val="Calibri, Arial"/>
        <color rgb="FF000000"/>
        <sz val="11.0"/>
        <u/>
      </rPr>
      <t>https://goo.gl/maps/DcxpeoZE9iEGgMhSA</t>
    </r>
  </si>
  <si>
    <t>- Respuesta a emergencias
- Manejo Incidente
- Estabilización del Incidente
- Monitoreo de eventos</t>
  </si>
  <si>
    <t>UNIDAD ADMINISTRATIVA ESPECIAL DE REHABILITACIÓN Y MANTENIMIENTO VIAL - UAERMV</t>
  </si>
  <si>
    <t>Jose Fernando Franco Buitrago
Manuela Valencia Jaramillo
Jeniffer Fonseca Gomez</t>
  </si>
  <si>
    <t>3113409540
3103707606
3106893452</t>
  </si>
  <si>
    <r>
      <rPr>
        <rFont val="Arial"/>
        <color rgb="FF000000"/>
        <sz val="11.0"/>
        <u/>
      </rPr>
      <t xml:space="preserve">jose.franco@umv.gov.co
manuela.valencia@umv.gov.co
</t>
    </r>
    <r>
      <rPr>
        <rFont val="Arial"/>
        <color rgb="FF000000"/>
        <sz val="11.0"/>
      </rPr>
      <t>jeniffer.fonseca@umv.gov.co</t>
    </r>
  </si>
  <si>
    <r>
      <rPr>
        <rFont val="Arial"/>
        <color rgb="FF000000"/>
        <sz val="11.0"/>
        <u/>
      </rPr>
      <t xml:space="preserve">jose.franco@umv.gov.co
manuela.valencia@umv.gov.co
</t>
    </r>
    <r>
      <rPr>
        <rFont val="Arial"/>
        <color rgb="FF000000"/>
        <sz val="11.0"/>
      </rPr>
      <t xml:space="preserve">jeniffer.fonseca@umv.gov.co </t>
    </r>
  </si>
  <si>
    <t>Acuerdo 761 de 2020
 Acuerdo 003 de Agosto del 2021</t>
  </si>
  <si>
    <t xml:space="preserve">1. CITEL/ RADIO
 2. Dispositivos y medios electronicos
3. Telefonos móviles </t>
  </si>
  <si>
    <t>Sede Operativa UAERMV (La Elvira) 
Cl. 22d #120 - 40 en la localidad de Fontibón</t>
  </si>
  <si>
    <t>Dispocisión de personal y operarios de los equipos y maquinaria amarilla segun disponibilidad y solicitud</t>
  </si>
  <si>
    <t xml:space="preserve">
SECRETARIA DISTRITAL DE SALUD - Subdirección de Gestión de Riesgo en Emergencias y Desastres </t>
  </si>
  <si>
    <t>Leidy Caterine Martinez Sierra</t>
  </si>
  <si>
    <t>3023579047
300 271 68 95
3649090 Ext 9077 - 9098</t>
  </si>
  <si>
    <t>Lc2martinez@saludcapital.gov.co</t>
  </si>
  <si>
    <t>Jose Octavio Lopez Gallego</t>
  </si>
  <si>
    <t>3228573047
300 271 68 95
3649090 Ext 9077 - 9098</t>
  </si>
  <si>
    <t>Jolopez@saludcapital.gov.co</t>
  </si>
  <si>
    <t>Ley 1523 de 2012, 
 Decreto distrital 172 de 2014
 DECRETO 507 de 2013</t>
  </si>
  <si>
    <t>1.Red Distrital de Comunicaciones de
 Emergencias
 2. EIR Secretaria Distrital de Salud
 3. Linea 123 
 4. Activación del Centro de Operaciones de Emergencia 
 5. Activación del Puesto de Mando Unificado
 6. Correo electronico: Jolopez@saludcapital.gov.co o Lc2martinez@saludcapital.gov.co</t>
  </si>
  <si>
    <t>Secretaria Distrital de Salud 
 Cra 32 # 12 - 81</t>
  </si>
  <si>
    <t>1. Acciones de coordinación en salud
 2. Regular y gestionar los recursos para la Atencion prehospitalaria y hospitalaria.
 3.Gestionar traslado asistencial de pacientes
 3. Atención en salud mental
 4. Intervenciones en
 salud pública que comprende la vigilancia epidemiológica y vigilancia sanitaria.
 5. Activación de Clinicas, hopitales y subredes</t>
  </si>
  <si>
    <t>TRANSMILENIO S.A</t>
  </si>
  <si>
    <t>Cesar Arturo Arenas Ibarra</t>
  </si>
  <si>
    <t>cesar.arenas@transmilenio.gov.co</t>
  </si>
  <si>
    <t xml:space="preserve">Cristian Danilo Peña 
Diana Marcela Reyes Ramírez  </t>
  </si>
  <si>
    <t>3112336411
3002875239</t>
  </si>
  <si>
    <t>cristian.pena@transmilenio.gov.co
diana.reyes@transmilenio.gov.co</t>
  </si>
  <si>
    <t>ACUERDO 04 DE 1999</t>
  </si>
  <si>
    <t xml:space="preserve">1.Red Distrital de Comunicaciones de
Emergencias
2.Radios, Telo PTT.
3. EIR TRANSMILENIO S.A
4. Correo electrónico: cesar.arenas@transmilenio.gov.co
</t>
  </si>
  <si>
    <t>Av el Dorado No 69-76 Edificio Elemento Torre 1</t>
  </si>
  <si>
    <t>1. Acciones de regulación y control de operación de buses del componente Troncal, Zonal y Alimentacion de TMSA.
2. Acciones operacionales de retornos o contraflujos por restricciones de paso.
3. Articulación con la Red de Emergencias Distrital, de los recursos requeridos para el manejo de las contingencias ocasionadas por eventos climáticos.</t>
  </si>
  <si>
    <t>PONALSAR</t>
  </si>
  <si>
    <t xml:space="preserve">MY Iván Mauricio Sánchez Galvis </t>
  </si>
  <si>
    <t>5159000 ext 9721</t>
  </si>
  <si>
    <t>Jesep.ponalsar@policia.gov.co</t>
  </si>
  <si>
    <t>jesep.ponalsar@policia.gov.co</t>
  </si>
  <si>
    <t>Resolución 03595 del 050914 DISEC CUOPE</t>
  </si>
  <si>
    <t xml:space="preserve">Unidad Nacional para la Gestión del Riesgo de Desastres  UNGRD </t>
  </si>
  <si>
    <t xml:space="preserve">Vereda La Violeta Finca San David Sopó Cundinamarca </t>
  </si>
  <si>
    <t xml:space="preserve">Atención de eventos de Emeregencia,Busqueda y Rescate </t>
  </si>
  <si>
    <t>Parques Nacionales Naturales de Colombia- 
Dirección Territorial Orinoquia- 
Parque Nacional Natural Sumapaz</t>
  </si>
  <si>
    <t>Marco Pardo Pardo- Leonardo Ruiz Torres</t>
  </si>
  <si>
    <t>321 2519346</t>
  </si>
  <si>
    <t>sumapaz@parquesnacionales.gov.co</t>
  </si>
  <si>
    <t>Decreto 3572 de 2011</t>
  </si>
  <si>
    <t>No</t>
  </si>
  <si>
    <t>2 años</t>
  </si>
  <si>
    <t>1. Correo electrónico: sumapaz@parquesnacionales.gov.co 
2. Correo electrónico y por vía telefónica</t>
  </si>
  <si>
    <t>Sede sector Bogotá del PNN Sumapaz, vereda Santa Rosa de la Localidad de Sumapaz</t>
  </si>
  <si>
    <t>Apoyo en coordinación de respuesta</t>
  </si>
  <si>
    <t>Defensa Civil Colombiana-Seccional Bogotà, DC.</t>
  </si>
  <si>
    <t>Jardín Botánico José Celestino Mutis</t>
  </si>
  <si>
    <t>Maira Alexandra Beltrán Díaz</t>
  </si>
  <si>
    <t>mbeltran@jbb.gov.co</t>
  </si>
  <si>
    <t>Humberto Rodríguez Arévalo</t>
  </si>
  <si>
    <t>humberto.rodriguez@jbb.gov.co</t>
  </si>
  <si>
    <t>Decretos Distrtial 531 de 2010 y 383 de 2018</t>
  </si>
  <si>
    <t>1. NUSE
2. Medios tecnológicos
3. Estrategia Distrital de Atención a Emergencias - Marco de Actuación</t>
  </si>
  <si>
    <t>CALLE 63 N° 68 - 95</t>
  </si>
  <si>
    <t>Atención a emergencias según competencias y actos administrativos comunicados</t>
  </si>
  <si>
    <t>Anexo 3. Recursos personal</t>
  </si>
  <si>
    <t>Anexo 4. Recursos vehículos</t>
  </si>
  <si>
    <t>Anexo 5. Recursos HEAs</t>
  </si>
  <si>
    <t>Anexo 6. Seguimiento Plan de Acción</t>
  </si>
  <si>
    <t>Instituto Distrital de Recración y Deportes</t>
  </si>
  <si>
    <t>Yuri Andrea Garzon Aranda</t>
  </si>
  <si>
    <t>yuri.garzon@idrd.gov.co</t>
  </si>
  <si>
    <t>Yuri Andrea Garzón Aranda 
Sub Hector Corredor (Responsable EIR)
Sub Javier Suarez (Responsable Administracion Parques - EDRE)</t>
  </si>
  <si>
    <t>3212756122
3006325577</t>
  </si>
  <si>
    <t>yuri.garzon@idrd.gov.co
Hector.corredor@idrd.gov.co
Javier. suarez@idrd.gov.co</t>
  </si>
  <si>
    <t>Acuerdo 4 de 1978 Concejo de Bogotá, D.C.</t>
  </si>
  <si>
    <t xml:space="preserve">Mediante comunicación telefónica,  whatsapp. E-mail  </t>
  </si>
  <si>
    <t>Calle 63 No 59A - 06
Parques y/o escenarios Administrados</t>
  </si>
  <si>
    <t>En escenarios administrados: Implementar programas de mantenimiento para reducir material inflamable, como poda y limpieza de vegetación seca
Realizar inspecciones periódicas para identificar áreas propensas a incendios.
En caso de requerirse coordinar con entidades para una respuesta oportuna</t>
  </si>
  <si>
    <t>PERSONAL: 
Administradores Profesionales = 73
Administradores Técnicos = 110
SEGURIDAD EN PARQUES: 
Guardas de Seguridad = 930 x turnos de 12 horas
Operarios de servicio de Aseo = 413</t>
  </si>
  <si>
    <t>Motos Seguridad = 118
Vehículos de seguridad = 2
Bicicletas seguridad = 80
VEHÍCULOS Y MAQUINARIA: La disponibilidad de camionetas la autoriza la Subdirección Administrativa</t>
  </si>
  <si>
    <t xml:space="preserve">Cámaras de monitoreo = 486
Casetas de Seguridad = 80
Alarmas = 44
Marcadores de Ronda = 120
Radios = 500
Caninos = 67
Motobombas = 2
Hidrolavadoras = 40 Aguas Bogotá y 12 IDRD
Eslingas = 5
Arnés = 36
Andamios Certificados = 4
Escaleras Multipropósito de 12 pasos = 32
INFRAESTRUCTURA:
Parques = 133   
Estadios = 3
Coliseos = 23
Centros Felicidad CEFE = 4
Tractores:3
HEA:
Botiquines = 132
Extintores = 587
Palines = 85
Picas = 50
Azadones = 38 
Palas = 45  
Plantas Eléctricas = 10
PROCEDIMIENTO PARA UTILIZAR AGUA DE LOS LAGOS EN CASO DE INCENDIO:
Dirección de Bomberos de Bogotá se comunica con la Dirección del IDRD y/o Subdirección de Parques, quienes autorizan y se comunican con los Administradores de los parques para que autoricen el uso del agua de los lagos  </t>
  </si>
  <si>
    <t xml:space="preserve">Brigada de Ingenieros de Atención y Prevención de Desastres - Ejército Nacional </t>
  </si>
  <si>
    <t>TC. Carlos Castrillón
MY. Jeisson Gerenas
CT. Daniel Vela</t>
  </si>
  <si>
    <t>3103765886
3204963572
3124831942
3105783471</t>
  </si>
  <si>
    <t>briad@buzonejercito.mil.co</t>
  </si>
  <si>
    <t>SV. Jhoan Sebastian Ijaji Carvajal</t>
  </si>
  <si>
    <t>Ley 1523 de 2012, 
Disposicion ING 00000003_2021-10-11-163937
TOE 2040505000021</t>
  </si>
  <si>
    <t>1.  Correo electrónico: briad@buzonejercito.mil.co
2. Por medio de la Unidad Nacional para la Gestión del Riesgo de Desastres  (UNGRD )</t>
  </si>
  <si>
    <t>CARRERA 46 # 20A-29, Cantón Militar Caldas, Localidad de Puente Aranda</t>
  </si>
  <si>
    <t>1. Atención a Emergencias por eventos naturales y antropogénicos.
2. Seguimiento y monitoreo a la emergencia.
3. Coordinaciones con IDIGER y demás entes de respuesta.</t>
  </si>
  <si>
    <t>PERSONAL DISPONIBLE: 
PELOTÓN 01: 25 PAX
PELOTÓN 02: 25 PAX
TOTAL: 50 PAX</t>
  </si>
  <si>
    <t>- 01 Camión Tipo FTR.
- 01 Camión Tipo NPR.</t>
  </si>
  <si>
    <r>
      <rPr>
        <rFont val="Calibri"/>
        <b/>
        <color rgb="FF000000"/>
        <sz val="11.0"/>
      </rPr>
      <t>SE SOLICITA EL APOYO POR PARTE DE IDIGER CON EL SIGUIENTE MATERIAL DE EQUIPO O HERRAMIENTAS:</t>
    </r>
    <r>
      <rPr>
        <rFont val="Calibri"/>
        <color rgb="FF000000"/>
        <sz val="11.0"/>
      </rPr>
      <t xml:space="preserve">
1.Bomba de espalda control de incendios (20 Unidades).
2. Sopladora Stihl tipo mochila BR 600 (10 Unidades).
3. Motobomba mini strike (4 unidades).
4. Motosierra (02 unidades).
5. Bate fuegos forestal (20 unidades).
6. Rastrillo Forestal Mcleod (20 unidades).
7. Hacha pulaski (15 unidades).
8. Casco forestal (40 unidades).
9. Monja o capucha Nomex (40 unidades).
10. Mangas forestales (40 unidades).
11. Guantes Forestales de Carnaza (40 unidades).
12. Gafas para Casco Forestal (40 unidades). 
13. Linterna para casco (40 unidades).
14. Mascara vft (40 unidades).
15. Tramo manguera forestal de 2” ½  (20 unidades).
16. Camel back (22 unidades).
17. Antorcha de goteo (02 unidades).</t>
    </r>
  </si>
  <si>
    <t>SECRETARÍA DISTRITAL DE SEGURIDAD, CONVIVENCIA Y JUSTICIA- C4</t>
  </si>
  <si>
    <t>20-20-2024</t>
  </si>
  <si>
    <t>FRANCISCO HOYOS</t>
  </si>
  <si>
    <t>FRANCISCO.HOYOS@SCJ.GOV.CO</t>
  </si>
  <si>
    <t>Corporación Autonoma Regional de Cundinamarca CAR</t>
  </si>
  <si>
    <t>Ley 99 de 1993</t>
  </si>
  <si>
    <t>1. Correos electronicos:bmartinezg@car.gov.co - ffajardo@car.gov.co
2. Por medio de la Unidad Departamental de Gestión del Riesgo de Desastres.
3. Por medio de la Unidad Nacional para la Gestión del Riesgo de Desastres (UNGRD).</t>
  </si>
  <si>
    <t>Centros urbanos de los municipios:La Calera, Zipaquirá, Facativá, Fusagasugá y Cabrera</t>
  </si>
  <si>
    <t xml:space="preserve">1. Acomañamiento técnico en el PMU
2. Apoyo en la atención de incendios forestales, avenidas torrenciales o deslizamientos en la jurisdicción CAR </t>
  </si>
  <si>
    <t>1 INGENIERO
5 BRIGADISTAS</t>
  </si>
  <si>
    <t>3 CAMIONETA 4X4</t>
  </si>
  <si>
    <t>Herramientas manuales</t>
  </si>
  <si>
    <t>VANTI S.A. ESP</t>
  </si>
  <si>
    <t>Jorge Alberto Giraldo Botero</t>
  </si>
  <si>
    <t>jagiraldo@grupovanti.com</t>
  </si>
  <si>
    <t>31 de diciembre de 2023 a 31 de diciembre de 2024</t>
  </si>
  <si>
    <t>1. LLamada a la línea de emergencia 164. Jefe Sr de Emergencias: Adalberto González Báez, celular 3184528759; Coordinador Gestión Riesgos y Desastres: Jorge Alberto Giraldo Botero, celular 3183534063 
2. Comunicación vía telefónica, dispositivos y medios electrónicos.</t>
  </si>
  <si>
    <t>Sede Ténica: Carrera 100 # 25D-61</t>
  </si>
  <si>
    <t xml:space="preserve">1. Atención de emergencias asociadas a fugas de gas en los activos de la red de distribución de gas natural.
2. Atender solicitudes de la UNGRD y del IDIGER, para atención de eventos que involucren la integridad de los activos asociados a la red de distribución de gas natural.
</t>
  </si>
  <si>
    <t>12 personas motorizadas.
8 cuadrillas en vehículo con 2 personas.</t>
  </si>
  <si>
    <t>12 motocicletas.
8 vehículos.</t>
  </si>
  <si>
    <t>Ver Plan de Gestión del Riesgo de Desastres. Numeral 1.7.1.1.3 Equipamiento e inventario de recursos. Tabla 1-86. Equipos para la respuesta a emergencias de Vanti, página 277.</t>
  </si>
  <si>
    <t>SECRETARIA DISTRITAL DE HABITAT</t>
  </si>
  <si>
    <t xml:space="preserve">1. Respuesta a las emergencias en las se solicite apoyo de la entidad, brindando apoyo técnico y organizacional a los acueductos comunitarios.
2. Acompañamiento permanente en territorio en los acueductos comunitarios en la ruralidad, realizando campañas de concientización acerca del uso eficiente del agua.  
3. Apoyo en la elaboración, seguimiento y ejecución de PEC de Acueductos Comunitarios Rurales.
4. Apoyo en el mejoramiento de la prestación de los servicios de acueducto y saneamiento Básico por parte de los acueductos comunitarios. </t>
  </si>
  <si>
    <t>3 INGENIEROS</t>
  </si>
  <si>
    <t>CAMIONETA 4X4 SEGÚN DISPONIBILIDAD</t>
  </si>
  <si>
    <t>------</t>
  </si>
  <si>
    <t>INVENTARIO DE RECURSOS DISPONIBLES POR EMPRESA / ENTIDAD - PERSONAL</t>
  </si>
  <si>
    <t xml:space="preserve"> </t>
  </si>
  <si>
    <t>CLASIFICACIÓN DE PERSONAL SEGÚN EIR</t>
  </si>
  <si>
    <t>TIPO DE FUNCIÓN A DESARROLLAR PARA MANEJO DE EMERGENCIAS SEGÚN EIR</t>
  </si>
  <si>
    <t>CANTIDAD DISPONIBLE</t>
  </si>
  <si>
    <t>DISPONIBILIDAD PARA CUMPLIMIENTO MISIONALIDAD 
(SI/NO)</t>
  </si>
  <si>
    <t>DISPONIBILIDAD PARA ATENCIÓN DE EMERGENCIAS
(SI/NO)</t>
  </si>
  <si>
    <t>HORARIO DE DISPONIBILIDAD PARA EMERGENCIAS</t>
  </si>
  <si>
    <t>NECESIDAD ESPECIAL PARA REALIZACIÓN ACTIVIDADES</t>
  </si>
  <si>
    <t>DIRECTIVO</t>
  </si>
  <si>
    <t>ENCARGADO DE LA RESPUESTA</t>
  </si>
  <si>
    <t>7 X 24</t>
  </si>
  <si>
    <t>MANUAL DE FUNCIONES</t>
  </si>
  <si>
    <t>COE COORDINADOR OPERATIVO DE EMERGENCIAS</t>
  </si>
  <si>
    <t>PROFESIONAL</t>
  </si>
  <si>
    <t>DELEGACIÓN Y MANUAL DE FUNCIONES - OBLIGACIONES ESPECÍFICAS OBJETO CONTRACTUAL</t>
  </si>
  <si>
    <t>COORDINADOR LOGÍSTICO</t>
  </si>
  <si>
    <t>PMU EVENTOS EMERGENCÍAS</t>
  </si>
  <si>
    <t>A SOLICITUD</t>
  </si>
  <si>
    <t>PREPARATIVOS PARA LA RESPUESTA</t>
  </si>
  <si>
    <t>16 HORAS DÍA</t>
  </si>
  <si>
    <t>SERVICIO DE RESPUESTA GESTÍON HUMANITARIA</t>
  </si>
  <si>
    <t>ASISITENCIA TÉCNICA</t>
  </si>
  <si>
    <t>SAC SISTEMA DE APOYO Y ANALISIS EN LA COORDINACIÓN</t>
  </si>
  <si>
    <t>AGLOMERACIONES / TRASPORTE VERTICAL</t>
  </si>
  <si>
    <t>PROFESIONAL - TÉCNICOS</t>
  </si>
  <si>
    <t>7
SI</t>
  </si>
  <si>
    <t>8 HORAS DÍA</t>
  </si>
  <si>
    <t xml:space="preserve">LOGÍSTICOS </t>
  </si>
  <si>
    <t>TÉCNICOS OPERATIVOS</t>
  </si>
  <si>
    <t>CENTRAL DE RADIO</t>
  </si>
  <si>
    <t>AUXILIARES ADMINISTRATIVOS</t>
  </si>
  <si>
    <t>TÉCNICOS ADMINISTRATIVOS</t>
  </si>
  <si>
    <t>ADMINISTRATIVO y/o OPERATIVO</t>
  </si>
  <si>
    <t>Enlace</t>
  </si>
  <si>
    <t>24 hs</t>
  </si>
  <si>
    <t>SECRETARÍA DISTRITAL DE AMBIENTE - SDA</t>
  </si>
  <si>
    <t>ADMINISTRATIVO</t>
  </si>
  <si>
    <t>ACTIVACIÓN DE EMERGENCIAS EN LA RADIO BASE DE LA SDA</t>
  </si>
  <si>
    <t>6:00 a.m. a 10:00 p.m.</t>
  </si>
  <si>
    <t>BACHILLER CON EXPERIENCIA EN MANEJO DE COMUNICACIONES</t>
  </si>
  <si>
    <t>REGISTRO DE INFORMACIÓN RELACIONADA A EMERGENCIAS</t>
  </si>
  <si>
    <t>7:00 a.m. a 5:00 p.m.</t>
  </si>
  <si>
    <t>BACHILLER CON EXPERIENCIA EN REGISTRO DE INFORMACIÓN</t>
  </si>
  <si>
    <t>LÍDER GRUPO DE GESTIÓN DEL RIESGO DE DESASTRES</t>
  </si>
  <si>
    <t>PROFESIONAL DESIGNADO POR LA DIRECCIÓN DE GESTIÓN AMBIENTAL PARA LÍDERAR A LOS PROFESIONALES QUE HACEN PARTE DEL GRUPO DE GESTIÓN DEL RIESGO DE DESASTRES.</t>
  </si>
  <si>
    <t>SUPERVISIÓN DE LA LABOR DE LOS RADIOPERADORES</t>
  </si>
  <si>
    <t>PROFESIONAL CON EXPERIENCIA Y CONOCIMIENTO EN GESTIÓN DEL RIESGO DE DESASTRES</t>
  </si>
  <si>
    <t>ADMINISTRATIVO/OPERATIVO</t>
  </si>
  <si>
    <t>APOYO EN EL FUNCIONAMIENTO DE LA RADIO BASE Y RESPUESTA A EMERGENCIAS POR INCENDIO FORESTAL</t>
  </si>
  <si>
    <t>PROFESIONAL CON CONOCIMIENTO EN GESTIÓN DEL RIESGO DE DESASTRES</t>
  </si>
  <si>
    <t>OPERATIVO</t>
  </si>
  <si>
    <t>RESPUESTA SEGÚN EL TIPO SERVICIO Y DE EMERGENCIA</t>
  </si>
  <si>
    <t>PROFESIONAL CON CONOCIMIENTO EN LOS TEMAS RELACIONADOS CON LAS EMERGENCIAS</t>
  </si>
  <si>
    <t>ENLACE CON LAS LOCALIDADES</t>
  </si>
  <si>
    <t>7:00 p.m. a 5:00 p.m.</t>
  </si>
  <si>
    <t>PROFESIONAL CON CONOCIMIENTO EN TEMAS RELACIONADOS CON PARTICIPACIÓN Y ENLACE CON COMUNIDAD</t>
  </si>
  <si>
    <t>APOYO TÉCNICO</t>
  </si>
  <si>
    <t>PROFESIONALES DESIGNADOS POR LA DIRECCIÓN DE CONTROL AMBIENTAL PARA APOYAR TÉCNICAMENTE A LOS PROFESIONALES QUE HACEN LA RESPUESTA A LAS EMERGENCIAS, EN LOS CASOS EN QUE SE REQUIERA</t>
  </si>
  <si>
    <t>APOYO EN COMUNICACIÓNES</t>
  </si>
  <si>
    <t>PROFESIONAL CON CONOCIMIENTO EN COMUNICACIONES</t>
  </si>
  <si>
    <t>CONDUCTOR</t>
  </si>
  <si>
    <t>TENER LICENCIA DE CONDUCCIÓN</t>
  </si>
  <si>
    <t>TOMADOR DE DECISIÓN</t>
  </si>
  <si>
    <t>CRUZ ROJA COLOMBIANA
SECCIONAL CUNDINAMARCA Y BOGOTÁ</t>
  </si>
  <si>
    <t>APOYO EN COMUNICACIÓNES CITEL</t>
  </si>
  <si>
    <t>24 HRS / 7 DIAS</t>
  </si>
  <si>
    <t>COORDINACION</t>
  </si>
  <si>
    <t>8 HORAS DIA</t>
  </si>
  <si>
    <t>6:00 A 20:00</t>
  </si>
  <si>
    <t>COORDINADOR CGT</t>
  </si>
  <si>
    <t>REALIZAR SOLICITUD DE ACTIVIACIÓN DE RESPUESTA</t>
  </si>
  <si>
    <t>LÍDERES DE OPERACIÓN</t>
  </si>
  <si>
    <t>7*24</t>
  </si>
  <si>
    <t>OPERADORES CGT</t>
  </si>
  <si>
    <t>TÉCNICOS</t>
  </si>
  <si>
    <t>COORDINADOR OPERATIVO</t>
  </si>
  <si>
    <t>OBLIGACIONES ESPECÍFICAS OBJETO CONTRACTUAL</t>
  </si>
  <si>
    <t>COORDINADORES ZONAS</t>
  </si>
  <si>
    <t>MANUAL DE FUNCIONES
OBLIGACIONES ESPECÍFICAS OBJETO CONTRACTUAL</t>
  </si>
  <si>
    <t>COORDINADOR ALFA</t>
  </si>
  <si>
    <t>5:00 A 23:00 (L a V)</t>
  </si>
  <si>
    <t>MOTORIZADOS GUÍAS</t>
  </si>
  <si>
    <t>ACOMPAÑANTES A MOTORIZADO</t>
  </si>
  <si>
    <t>BICICLETAS GUÍAS</t>
  </si>
  <si>
    <t>AGENTES CIVILES</t>
  </si>
  <si>
    <t>PROFESIONALES - TÉCNICOS</t>
  </si>
  <si>
    <t>Secretaría Distrital de Gobierno 
 Nivel Central</t>
  </si>
  <si>
    <t>DIRECTIVO RESPONSABLE SEGÚN DEPENDENCIA REQUERIDA</t>
  </si>
  <si>
    <t>Según requerimiento</t>
  </si>
  <si>
    <t>NINGUNA</t>
  </si>
  <si>
    <t>GESTORES DE DIALOGO SOCIAL</t>
  </si>
  <si>
    <t>APOYO EN TERRITORIO</t>
  </si>
  <si>
    <t>Según disponibilidad</t>
  </si>
  <si>
    <t>Según turno y requerimiento activación</t>
  </si>
  <si>
    <t>OPERATIVO SEGUN LA DEPENDENCIA INVOLUCRADA</t>
  </si>
  <si>
    <t>Según requerimiento DE APOYO</t>
  </si>
  <si>
    <t>Secretaría Distrital de Gobierno
  Alcaldía Local de Antonio Nariño</t>
  </si>
  <si>
    <t>PROFESIONAL DE APOYO</t>
  </si>
  <si>
    <t>Según Requerimiento</t>
  </si>
  <si>
    <t>24 HORAS</t>
  </si>
  <si>
    <t>Secretaría Distrital de Gobierno
  Alcaldía Local de Barrios Unidos</t>
  </si>
  <si>
    <t>Secretaría Distrital de Gobierno
  Alcaldía Local de Bosa</t>
  </si>
  <si>
    <t>Conductor</t>
  </si>
  <si>
    <t>segun turno y requerimiento activación</t>
  </si>
  <si>
    <t>Equipo de gestión de riesgo</t>
  </si>
  <si>
    <t>24 horas</t>
  </si>
  <si>
    <t>Auxiliares de gestión de riesgo</t>
  </si>
  <si>
    <t>Profesional lider de ambiente, riesgo y PYBA</t>
  </si>
  <si>
    <t>Secretaría Distrital de Gobierno
  Alcaldía Local de Ciudad Bolívar</t>
  </si>
  <si>
    <t>Tomador de decisión</t>
  </si>
  <si>
    <t>Si</t>
  </si>
  <si>
    <t>De acuerdo a la complejidad de la emergencia</t>
  </si>
  <si>
    <t>ADMINISTRATIVO/ 
 OPERATIVO</t>
  </si>
  <si>
    <t>Profesional de riesgos</t>
  </si>
  <si>
    <t>ADMINISTRATIVO/
 OPERATIVO</t>
  </si>
  <si>
    <t>Profesional Transversal en Gestión de Riesgos</t>
  </si>
  <si>
    <t>Secretaría Distrital de Gobierno
  Alcaldía Local de Engativa</t>
  </si>
  <si>
    <t>Conductor de volqueta</t>
  </si>
  <si>
    <t>Ante un eventual evento de emergencia</t>
  </si>
  <si>
    <t>Conductor camioneta</t>
  </si>
  <si>
    <t>Auxiliar de gestión del riesgo</t>
  </si>
  <si>
    <t>Enlace ambiental y de gestión del riesgo</t>
  </si>
  <si>
    <t>Referente Gestión del Riesgo</t>
  </si>
  <si>
    <t>Secretaría Distrital de Gobierno
  Alcaldía Local de Fontibon</t>
  </si>
  <si>
    <t>Conductor cargador frontal</t>
  </si>
  <si>
    <t>segun necesidad</t>
  </si>
  <si>
    <t>Profesional gestión del riesgo</t>
  </si>
  <si>
    <t>Secretaría Distrital de Gobierno
  Alcaldía Local de La Candelaria</t>
  </si>
  <si>
    <t>Referente de gestión del riesgo</t>
  </si>
  <si>
    <t>Secretaría Distrital de Gobierno
  Alcaldía Local de Los Mártires</t>
  </si>
  <si>
    <t>Referente gestión del riesgo</t>
  </si>
  <si>
    <t>Tomador de decisión. Alcalde/sa local</t>
  </si>
  <si>
    <t>Gestor de apoyo</t>
  </si>
  <si>
    <t>Apoyo en territorio</t>
  </si>
  <si>
    <t>Secretaría Distrital de Gobierno
  Alcaldía Local de Suba</t>
  </si>
  <si>
    <t>Profesional Especializado</t>
  </si>
  <si>
    <t>NOTA: Referente de gestión del riesgo, cuenta con contrato hasta el 1 de noviembre 2023</t>
  </si>
  <si>
    <t>Secretaría Distrital de Gobierno
  Alcaldía Local de Puente Aranda</t>
  </si>
  <si>
    <t>Profesional</t>
  </si>
  <si>
    <t>Tomador de Decisión</t>
  </si>
  <si>
    <t>Secretaría Distrital de Gobierno
  Alcaldía Local de Teusaquillo</t>
  </si>
  <si>
    <t>Operativo</t>
  </si>
  <si>
    <t>Gestor de Riesgos</t>
  </si>
  <si>
    <t>Secretaría Distrital de Gobierno
  Alcaldía Local de Tunjuelito</t>
  </si>
  <si>
    <t>Gestores de Seguridad</t>
  </si>
  <si>
    <t>Administrativo/Operativo</t>
  </si>
  <si>
    <t>Referente de Seguridad</t>
  </si>
  <si>
    <t>Referente de Riesgos</t>
  </si>
  <si>
    <t>Gestores de Apoyo</t>
  </si>
  <si>
    <t>Apoyo en Territorio</t>
  </si>
  <si>
    <t>Directivo</t>
  </si>
  <si>
    <t>Toma de decisión / Alcalde Local</t>
  </si>
  <si>
    <t>Toma de decisión</t>
  </si>
  <si>
    <t>Secretaría Distrital de Gobierno
  Alcaldía Local de Usaquén</t>
  </si>
  <si>
    <t>Contratista - Profesional Líder Gestión del Riesgo</t>
  </si>
  <si>
    <t>Coordinador operativo y administrativo</t>
  </si>
  <si>
    <t>Contratista - Profesional de Apoyo</t>
  </si>
  <si>
    <t>Operativo y administrativo</t>
  </si>
  <si>
    <t>Secretaría Distrital de Gobierno
  Alcaldía Local de Usme</t>
  </si>
  <si>
    <t>16 HORAS (De acuerdo con las condiciones del contrato de prestación de servicios)</t>
  </si>
  <si>
    <t>Contrato hasta el 15 de Enero de 2024</t>
  </si>
  <si>
    <t>Contrato hasta el 11 de Febrero de de 2024</t>
  </si>
  <si>
    <t>LICENCIA B1 C1</t>
  </si>
  <si>
    <t>OPERADOR DE MAQUINARIA PESADA</t>
  </si>
  <si>
    <t>EXPERIENCIA 2 AÑOS EN OPERACIÓN DE MAQUINARIA PESADA</t>
  </si>
  <si>
    <t>AYUDANTE DE MAQUINARIA</t>
  </si>
  <si>
    <t>Bachiller</t>
  </si>
  <si>
    <t>TECNICO EN SGSST</t>
  </si>
  <si>
    <t>Técnico</t>
  </si>
  <si>
    <t>COORDINADORA DE PARQUE AUTOMOTOR - Tomador de decisión</t>
  </si>
  <si>
    <t>Secretaría Distrital de Gobierno
  Alcaldía Local de Chapinero</t>
  </si>
  <si>
    <t>Ingeniero Ambiental</t>
  </si>
  <si>
    <t>24 Horas</t>
  </si>
  <si>
    <t>IngenierA Ambiental</t>
  </si>
  <si>
    <t>Directivo/ Alcalde Local</t>
  </si>
  <si>
    <t>Secretaría Distrital de Gobierno
  Alcaldía Local de Kennedy</t>
  </si>
  <si>
    <t>DIRECTIVO. ALCALDESA LOCAL</t>
  </si>
  <si>
    <t>TOMADOR DECISION</t>
  </si>
  <si>
    <t>COORD. GESTION DEL RIESGO</t>
  </si>
  <si>
    <t>PROF. ESPECIALIZADO</t>
  </si>
  <si>
    <t>ACTIVACION Y ENLACE</t>
  </si>
  <si>
    <t>EQUIPO. GESTION DEL RIESGO</t>
  </si>
  <si>
    <t>EQUIPO PIRE</t>
  </si>
  <si>
    <t>ACTIVACION SEGUN TURNO</t>
  </si>
  <si>
    <t>MAQUINARIA Y EQUIPOS</t>
  </si>
  <si>
    <t>INFRAESTRUCTURA</t>
  </si>
  <si>
    <t>SEGUN TURNO</t>
  </si>
  <si>
    <t>ACTIVACION SEGUN TURNO Y DISPONIBILIDAD</t>
  </si>
  <si>
    <t>Secretaría Distrital de Gobierno
  Alcaldía Local de San Cristóbal</t>
  </si>
  <si>
    <t>Directivo - Alcalde Local</t>
  </si>
  <si>
    <t>Ninguna</t>
  </si>
  <si>
    <t>Referente Gestión de Riesgo</t>
  </si>
  <si>
    <t>Coordinador - Profesional</t>
  </si>
  <si>
    <t>Activación</t>
  </si>
  <si>
    <t>Profesional de apoyo</t>
  </si>
  <si>
    <t>Ingeniero Industrial</t>
  </si>
  <si>
    <t>Según necesidad</t>
  </si>
  <si>
    <t>Abogada</t>
  </si>
  <si>
    <t>Técnico de apoyo</t>
  </si>
  <si>
    <t>Apoyo técnico</t>
  </si>
  <si>
    <t>Según turno</t>
  </si>
  <si>
    <t>Vigías del riesgo</t>
  </si>
  <si>
    <t>Operativos</t>
  </si>
  <si>
    <t>Secretaría Distrital de Gobierno
 Alcaldía Local Rafael Uribe Uribe</t>
  </si>
  <si>
    <t>Administrativo</t>
  </si>
  <si>
    <t>Supervisor de Riesgo</t>
  </si>
  <si>
    <t>Referente de riesgo</t>
  </si>
  <si>
    <t>Profesional especializado</t>
  </si>
  <si>
    <t>Activación y enlace</t>
  </si>
  <si>
    <t>Profesional de Vigías de Riesgo</t>
  </si>
  <si>
    <t>Santa FeSecretaría Distrital de Gobierno
 Alcaldía Local de Santa Fé</t>
  </si>
  <si>
    <t>Coordinador</t>
  </si>
  <si>
    <t>Secretaría Distrital de Gobierno
 Alcaldía Local de Sumapaz</t>
  </si>
  <si>
    <t>Operativo (operarios MP)</t>
  </si>
  <si>
    <t>De acuerdo al requerimiento</t>
  </si>
  <si>
    <t>Profesionales de apoyo</t>
  </si>
  <si>
    <t>Profesional especializado (operativo)</t>
  </si>
  <si>
    <t>si</t>
  </si>
  <si>
    <t>Coordinador general</t>
  </si>
  <si>
    <t>SECRETARIA DISTRITAL DE INTEGRACIÓN SOCIAL</t>
  </si>
  <si>
    <t>DIRECTIVOS:  - SECRETARIO</t>
  </si>
  <si>
    <t>TOMADOR DE DECISIONES</t>
  </si>
  <si>
    <t>DE ACUERDO A LA COMPLEJIDAD DE LA EMERGENCIA</t>
  </si>
  <si>
    <t>EIR</t>
  </si>
  <si>
    <t>SUBSECRETARIA TÉCNICA</t>
  </si>
  <si>
    <t>TOMADORA DE DECISIONES</t>
  </si>
  <si>
    <t>SUBDIRECTORA PARA LA IDENTIFICACIÓN, CARACTERIZACIÓN E INTEGRACIÓN</t>
  </si>
  <si>
    <t>DIRECTORA TERRITORIAL</t>
  </si>
  <si>
    <t>COORDINADOR GESTIÓN DEL RIESGO</t>
  </si>
  <si>
    <t>ENCARGADO DE RESPUESTA</t>
  </si>
  <si>
    <t>PROFESIONALES SERVICIO GESTIÓN DEL RIESGO</t>
  </si>
  <si>
    <t>PROFESIONALES OPERATIVOS</t>
  </si>
  <si>
    <t>LINEAMIENTOS OFINA DE TRANSPORTES</t>
  </si>
  <si>
    <t xml:space="preserve">Profesionales ambientales </t>
  </si>
  <si>
    <t>7 X 24 (rotando por turnos preestablecidos según disponibilidad de la entidad)</t>
  </si>
  <si>
    <t>Para la atención de emergencias el equipo podria ampliarse y realizar la atención respectiva</t>
  </si>
  <si>
    <t xml:space="preserve">Epidemiologo </t>
  </si>
  <si>
    <t>CBSCI</t>
  </si>
  <si>
    <t>COMANDANTE</t>
  </si>
  <si>
    <t>TENIENTE</t>
  </si>
  <si>
    <t>SARGENTO</t>
  </si>
  <si>
    <t>CABO</t>
  </si>
  <si>
    <t>BOMBERO</t>
  </si>
  <si>
    <t>Jefe oficina de servicio a la ciudadania y sostenibilidad</t>
  </si>
  <si>
    <t>Según la disponibilidad, necesidad y requerimientos</t>
  </si>
  <si>
    <t>Gerencia de intervención</t>
  </si>
  <si>
    <t>SECRETARIA DISTRITAL DE SALUD
Subdirección de Gestión de Riesgo en Emergencias y Desastres</t>
  </si>
  <si>
    <t>Planta</t>
  </si>
  <si>
    <t>Médicos</t>
  </si>
  <si>
    <t>Profesionales Especializados - Contratistas</t>
  </si>
  <si>
    <t>Delegación por parte del Subdirector de Gestión de Riesgo en Emergencias y Desastres, Cronograma de disponibilidad mensual y manual de funciones - obligaciones específicas objeto contractual</t>
  </si>
  <si>
    <t>Profesional Especializado - Contratista</t>
  </si>
  <si>
    <t>Enfermero</t>
  </si>
  <si>
    <t>PSICOLOGAS</t>
  </si>
  <si>
    <t>Tecnológos - Contratistas</t>
  </si>
  <si>
    <t>Tecnológos en Atención Prehospitalaria</t>
  </si>
  <si>
    <t>Técnicos - Contratistas</t>
  </si>
  <si>
    <t>Técnicos Auxiliares en Enfermeria</t>
  </si>
  <si>
    <t>TRANSMILENIO S.A
Dirección Tecnica de Seguridad</t>
  </si>
  <si>
    <t xml:space="preserve">Profesional Especializado </t>
  </si>
  <si>
    <t>Tomador de decisión - Gestión de Emergencias y Contingencias.</t>
  </si>
  <si>
    <t>Manual de funciones.</t>
  </si>
  <si>
    <t>Contratistas</t>
  </si>
  <si>
    <t xml:space="preserve"> Profesionales - Emergencias y Contingencias.</t>
  </si>
  <si>
    <t>Obligaciones Contractuales</t>
  </si>
  <si>
    <t>Operativo según la dependencia involucrada</t>
  </si>
  <si>
    <t>Tecnicos operativos - Dirección de Buses y Dirección de BRT.</t>
  </si>
  <si>
    <t>Manual de Funciones y/o Manual de funciones.</t>
  </si>
  <si>
    <t>Operativos - Contratistas</t>
  </si>
  <si>
    <t>Recomoto - Atención en via.</t>
  </si>
  <si>
    <t>24*</t>
  </si>
  <si>
    <t>4:00 am a 23:00</t>
  </si>
  <si>
    <t>* La disponibilidad esta sujeta a la asignación de turnos: AM - PM
* Manual de Funciones.</t>
  </si>
  <si>
    <t>Gestores de Convivencia - Atención en via.</t>
  </si>
  <si>
    <t>208*</t>
  </si>
  <si>
    <t>* La disponibilidad esta sujeta a la asignación de turnos y a la magnitud del evento presentando.
* Manual de Funciones</t>
  </si>
  <si>
    <t xml:space="preserve">U nidad de Operaciones Especiales en Emergencias y Desastres PONALSAR </t>
  </si>
  <si>
    <t>RESCATISTA</t>
  </si>
  <si>
    <t xml:space="preserve">BREC Busqueda y rescate en Estructuras Colapsadas </t>
  </si>
  <si>
    <t>PARQUES NACIONALES NATURALES DE COLOMBIA</t>
  </si>
  <si>
    <t>Operativo (guardaparque)</t>
  </si>
  <si>
    <t>8 am a 5:30 pm</t>
  </si>
  <si>
    <t>Cuerpo Bomberos Voluntarios de Bogotá D.C.
CBVB</t>
  </si>
  <si>
    <t>Comandante</t>
  </si>
  <si>
    <t>24 hrs - De acuerdo con la disponibilidad</t>
  </si>
  <si>
    <t>De acuerdo con la asignación táctica del incidente.
CBVB: Personal Operativo
IDIGER: Bienestar</t>
  </si>
  <si>
    <t>Voluntario Administrativo</t>
  </si>
  <si>
    <t>CITEL</t>
  </si>
  <si>
    <t>Voluntario Operador Vehículo</t>
  </si>
  <si>
    <t>Operador</t>
  </si>
  <si>
    <t>Voluntario Operativo</t>
  </si>
  <si>
    <t>Atencion emergencias</t>
  </si>
  <si>
    <t>CAR</t>
  </si>
  <si>
    <t>OBLIGACIONES ESPECÍFICAS OBJETO CONTRACTUAL Y MANUAL DE FUNCIONES</t>
  </si>
  <si>
    <t>BRIGADISTA CAR - DEFENSA CIVIL</t>
  </si>
  <si>
    <t>CONOCIMIENTO EN GESTIÓN DEL RIESGO</t>
  </si>
  <si>
    <t>BRIGADISTA CAR - DEFENSA CIVIL - CONDUCTOR</t>
  </si>
  <si>
    <t>LICENCIA B1 C1 - CONOCIMIENTO EN GESTIÓN DEL RIESGO</t>
  </si>
  <si>
    <t>JARDÍN BOTÁNICO JOSÉ CELESTINO MUTIS</t>
  </si>
  <si>
    <t xml:space="preserve">COODINADOR </t>
  </si>
  <si>
    <t>COORDINADOR DE ARBOLADO ADULTO</t>
  </si>
  <si>
    <t>7 am a  4:00 pm</t>
  </si>
  <si>
    <t>De acuedo con el manual de funciones y resolución de honorarios del JBB</t>
  </si>
  <si>
    <t>APOYO TÉCNICO BASE DE COMUNICACIONES</t>
  </si>
  <si>
    <t>APOYO TÉCNICO SEGUIMIENTO ACTIVIDADES</t>
  </si>
  <si>
    <t>INGENIERO SUPERVISOR EQUIPO OPERATIVO</t>
  </si>
  <si>
    <t>OPERARIO DE ALTURAS</t>
  </si>
  <si>
    <t>OPERARIO DE PISO</t>
  </si>
  <si>
    <t>SECRETARÍA DISTRITAL DE SEGURIDAD, CONVIVENCIA Y JUSTICIA</t>
  </si>
  <si>
    <t>APOYOS A COORDINACIÓN</t>
  </si>
  <si>
    <t>APOYOS OPERATIVOS</t>
  </si>
  <si>
    <t>EQUIPO MISIONAL GESTORES DE CONVIVENCIA</t>
  </si>
  <si>
    <t>EQUIPO DE ATENCIÓN OPERATIVA</t>
  </si>
  <si>
    <t>INSTITUTO DISTRITAL DE RECREACION Y DEPORTES</t>
  </si>
  <si>
    <t>ADMINISTRADORES PROFESIONES
ADMINISTRADORES TECNICOS</t>
  </si>
  <si>
    <t>73
110</t>
  </si>
  <si>
    <t>OBLIGACIONES  OBJETO CONTRACTUAL Y MANUAL DE FUNCIONES</t>
  </si>
  <si>
    <t xml:space="preserve">Guardas de Seguridad </t>
  </si>
  <si>
    <t>Turnos de 12 horas</t>
  </si>
  <si>
    <t xml:space="preserve">OBLIGACIONES  OBJETO CONTRACTUAL </t>
  </si>
  <si>
    <t>Operarios de servicio de Aseo</t>
  </si>
  <si>
    <t>Obligaciones objeto contractual</t>
  </si>
  <si>
    <t>INVENTARIO DE RECURSOS DISPONIBLES POR EMPRESA / ENTIDAD - VEHICULOS</t>
  </si>
  <si>
    <t>CLASIFICACIÓN DE VEHICULOS / MAQUINARIA / EQUIPO PESADO</t>
  </si>
  <si>
    <t>TIPO DE EQUIPO / HERRAMIENTA / ACCESORIO</t>
  </si>
  <si>
    <t>DISPONIBILIDAD PARA CUMPLIMIENTO MISIONALIDAD 
(SI/NO)</t>
  </si>
  <si>
    <t>DISPONIBILIDAD PARA ATENCIÓN DE EMERGENCIAS
(SI/NO)</t>
  </si>
  <si>
    <t>DIRECCION</t>
  </si>
  <si>
    <t>NECESIDAD ESPECIAL PARA FUNCIONAMIENTO</t>
  </si>
  <si>
    <t>LOCALIDAD</t>
  </si>
  <si>
    <t>BARRIO</t>
  </si>
  <si>
    <t>COORDENADAS</t>
  </si>
  <si>
    <t>CAPACIDAD</t>
  </si>
  <si>
    <t>CAPACIDAD UNIDAD</t>
  </si>
  <si>
    <t>X(Longitud)</t>
  </si>
  <si>
    <t>Y(Latitud)</t>
  </si>
  <si>
    <t>MOTOCICLETA YAMAHA XTZ250 cc</t>
  </si>
  <si>
    <t>VEHÍCULO</t>
  </si>
  <si>
    <t>CENTRO DISTRITAL LOGÍSTICO Y DE RESERVA CARRERA Cra. 97 # 24C - 60 In 2 - 3</t>
  </si>
  <si>
    <t>CONDUCTOR CERTIFICADO DOCUMENTACIÓN VIGENTE</t>
  </si>
  <si>
    <t>FONTIBÓN</t>
  </si>
  <si>
    <t>SAN JOSÉ DE FONTIBÓN</t>
  </si>
  <si>
    <t>2 personas</t>
  </si>
  <si>
    <t>1 persona</t>
  </si>
  <si>
    <t>CAMION MOVIL 13 (AYUDAS HUMANITARIAS)</t>
  </si>
  <si>
    <t>4 toneladas</t>
  </si>
  <si>
    <t>CAMION MOVIL 14 (AYUDAS HUMANITARIAS)</t>
  </si>
  <si>
    <t>CAMION MOVIL 15</t>
  </si>
  <si>
    <t>6 toneldas</t>
  </si>
  <si>
    <t>6 toneladas</t>
  </si>
  <si>
    <t>CAMION MOVIL 16</t>
  </si>
  <si>
    <t>CAMIONETA MOVIL 11 (RAM)</t>
  </si>
  <si>
    <t>4 personas</t>
  </si>
  <si>
    <t>MOTOCICLETA</t>
  </si>
  <si>
    <t>EN VÍA 
SEGÚN OPERACIÓN DIARIA</t>
  </si>
  <si>
    <t>CAMIÓN</t>
  </si>
  <si>
    <t>12 toneladas</t>
  </si>
  <si>
    <t>CAMPERO FORTUNER</t>
  </si>
  <si>
    <t>8 personas</t>
  </si>
  <si>
    <t>CAMPERO VITARA</t>
  </si>
  <si>
    <t>5 X 8</t>
  </si>
  <si>
    <t>BASE IDIGER Dg 47 # 77A - 09 In. 11</t>
  </si>
  <si>
    <t>ENGATIVA</t>
  </si>
  <si>
    <t>SAN IGNACIO</t>
  </si>
  <si>
    <t>6 personas</t>
  </si>
  <si>
    <t>3 personas</t>
  </si>
  <si>
    <t>CAMIONETA DMAX</t>
  </si>
  <si>
    <t>CAMIONETA FORD F150</t>
  </si>
  <si>
    <t>CAMIONETA RAM 2.500</t>
  </si>
  <si>
    <t>VEHICULO</t>
  </si>
  <si>
    <t>Camión</t>
  </si>
  <si>
    <t>Depende del contrato</t>
  </si>
  <si>
    <t>Camión Estacas</t>
  </si>
  <si>
    <t>Camión Furgon</t>
  </si>
  <si>
    <t>Camion Grua Planchon</t>
  </si>
  <si>
    <t>Camión Imprimador</t>
  </si>
  <si>
    <t>Camión Irrigador</t>
  </si>
  <si>
    <t>Camioneta Pick Up - Doble Cabina</t>
  </si>
  <si>
    <t>Carro Tanque Agua</t>
  </si>
  <si>
    <t>Carro Tanque Combustible</t>
  </si>
  <si>
    <t>MÁQUINA</t>
  </si>
  <si>
    <t>Compactador neumatico</t>
  </si>
  <si>
    <t>Compresor de Aire</t>
  </si>
  <si>
    <t>Cortadora de concreto</t>
  </si>
  <si>
    <t>Cortadora de Pavimento (Ruteadora)</t>
  </si>
  <si>
    <t>Derretidor de Asfalto</t>
  </si>
  <si>
    <t>Excavadora</t>
  </si>
  <si>
    <t>Extendedora de asfalto (Finisher)</t>
  </si>
  <si>
    <t>Fresadora de pavimento</t>
  </si>
  <si>
    <t>Manlift</t>
  </si>
  <si>
    <t>Martillo Neumatico</t>
  </si>
  <si>
    <t>Minicargador</t>
  </si>
  <si>
    <t>Motoniveladora</t>
  </si>
  <si>
    <t>EQUIPO</t>
  </si>
  <si>
    <t>Planta electrica</t>
  </si>
  <si>
    <t>Regla vibratoria</t>
  </si>
  <si>
    <t>Retro cargador</t>
  </si>
  <si>
    <t>Selladora</t>
  </si>
  <si>
    <t>Taladro</t>
  </si>
  <si>
    <t>Vactor</t>
  </si>
  <si>
    <t>Vibrador electrico de concreto</t>
  </si>
  <si>
    <t>Vibrocompactador</t>
  </si>
  <si>
    <t>Volqueta Doble troque</t>
  </si>
  <si>
    <t>Volqueta sencilla</t>
  </si>
  <si>
    <t>Camioneta 4 x4</t>
  </si>
  <si>
    <t>Vehículo</t>
  </si>
  <si>
    <t>6:00 a.m. a 10:00 p.m.
Nota: en caso de requerirse, se solicitará fuera del horario habitual..</t>
  </si>
  <si>
    <t>Av. Caracas 54-38</t>
  </si>
  <si>
    <t>Conductor con licencia de conducción</t>
  </si>
  <si>
    <t>Chapinero</t>
  </si>
  <si>
    <t>Motocicleta</t>
  </si>
  <si>
    <t>EN VÍA 
  SEGÚN OPERACIÓN DIARIA</t>
  </si>
  <si>
    <t>DOCUMENTACIÓN VIGENTE</t>
  </si>
  <si>
    <t>Según ubicación movil</t>
  </si>
  <si>
    <t>Según situación presentada</t>
  </si>
  <si>
    <t>Secretaría Distrital de Gobierno
  Nivel Central</t>
  </si>
  <si>
    <t>Parque automotor de la entidad</t>
  </si>
  <si>
    <t>Calle 11 No 8-17</t>
  </si>
  <si>
    <t>Camioneta platón Toyota</t>
  </si>
  <si>
    <t>Alcaldía Local calle 74a No 63-04</t>
  </si>
  <si>
    <t>Barrios Unidos</t>
  </si>
  <si>
    <t>Simon Bolivar</t>
  </si>
  <si>
    <t>1 Tonelada</t>
  </si>
  <si>
    <t>5 Personas</t>
  </si>
  <si>
    <t>vehículos</t>
  </si>
  <si>
    <t>vehículo de Platón</t>
  </si>
  <si>
    <t>24 horas, es importante resaltar que el vehículo es de uso general de la alcaldía y no solo de emergencias, en tal sentido se debe esperar a que el vehículo termine su programación en caso contrario tendrá prioridad para las emergencias</t>
  </si>
  <si>
    <t>Casa de participación de Bosa</t>
  </si>
  <si>
    <t>Bosa</t>
  </si>
  <si>
    <t>Bosa centro</t>
  </si>
  <si>
    <t>-74.185.555</t>
  </si>
  <si>
    <t>4.611.094</t>
  </si>
  <si>
    <t>1,3 ton</t>
  </si>
  <si>
    <t>vehículo de Cabina</t>
  </si>
  <si>
    <t>Camioneta</t>
  </si>
  <si>
    <t>Disponible por parte de AL para hacer seguimiento en atenciòn a las emergencias que se presenten en la localidad</t>
  </si>
  <si>
    <t>Alcaldía Local de Ciudad Bolívar (diagonal 62 sur # 20f - 20 barrio san francisco)</t>
  </si>
  <si>
    <t>Conductor con licencia de conducción c2</t>
  </si>
  <si>
    <t>Ciudad Bolìvar</t>
  </si>
  <si>
    <t>San Francisco</t>
  </si>
  <si>
    <t>Secretaría Distrital de Gobierno
  Alcaldía Local de Engativá</t>
  </si>
  <si>
    <t>Transporte terrestre de carga</t>
  </si>
  <si>
    <t>Volqueta</t>
  </si>
  <si>
    <t>Alcaldía local
  Calle 71 No. 73a - 44</t>
  </si>
  <si>
    <t>Emergencia</t>
  </si>
  <si>
    <t>Engativa</t>
  </si>
  <si>
    <t>Boyaca Real</t>
  </si>
  <si>
    <t>4 pesonas</t>
  </si>
  <si>
    <t>Maquinaria Amarilla</t>
  </si>
  <si>
    <t>Retroescavadora</t>
  </si>
  <si>
    <t>Secretaría Distrital de Gobierno
  Alcaldía Local de Fontibón</t>
  </si>
  <si>
    <t>Minicargador/Maquinaria Amarilla</t>
  </si>
  <si>
    <t>Según la obra o labor que esté desarrollando al momento, se activara en caso de que el evento sea de alto riesgo</t>
  </si>
  <si>
    <t>Bodega</t>
  </si>
  <si>
    <t>Operador Maquinaria - Diesel ACPM</t>
  </si>
  <si>
    <t>Fontibón</t>
  </si>
  <si>
    <t>1 Persona</t>
  </si>
  <si>
    <t>Motoniveladora/Maquinaria Amarilla</t>
  </si>
  <si>
    <t>Maquinaria que se dio de baja para el 2022</t>
  </si>
  <si>
    <t>Vibro compactador/Maquinaria Amarilla</t>
  </si>
  <si>
    <t>Maquinaria Pesada</t>
  </si>
  <si>
    <t>Volqueta/ Maquinaria pesada</t>
  </si>
  <si>
    <t>Permanente</t>
  </si>
  <si>
    <t>Conductor - Gasolina</t>
  </si>
  <si>
    <t>2 Personas</t>
  </si>
  <si>
    <t>Automóvil</t>
  </si>
  <si>
    <t>Camioneta/automóvil</t>
  </si>
  <si>
    <t>permanente</t>
  </si>
  <si>
    <t>Parqueadero</t>
  </si>
  <si>
    <t>4 Personas</t>
  </si>
  <si>
    <t>Conductor - ACPM</t>
  </si>
  <si>
    <t>Secretaría Distrital de Gobierno
  Alcaldía Local de kennedy</t>
  </si>
  <si>
    <t>Vehículos</t>
  </si>
  <si>
    <t>Camioneta 4x4</t>
  </si>
  <si>
    <t>KENNEDY</t>
  </si>
  <si>
    <t>Maquinaria</t>
  </si>
  <si>
    <t>Retroexcavadora</t>
  </si>
  <si>
    <t>Certificado Del Curso Que Acredite Los Conocimientos Teóricos Y Prácticos En El Manejo De Maquinaria, Licencia Para Conducir Maquinaria (Tipo D)</t>
  </si>
  <si>
    <t>Vehículo Pesado</t>
  </si>
  <si>
    <t>Conductor Con Licencia</t>
  </si>
  <si>
    <t>KENNEEDY</t>
  </si>
  <si>
    <t>Secretaría Distrital de Gobierno
  Alcaldía Local de la Candelaria</t>
  </si>
  <si>
    <t>8am a 5pm</t>
  </si>
  <si>
    <t>Alcaldía local de candelaria</t>
  </si>
  <si>
    <t>Candelaria</t>
  </si>
  <si>
    <t>Accesorios</t>
  </si>
  <si>
    <t>Carpas</t>
  </si>
  <si>
    <t>Transversal 18bis # 38-41</t>
  </si>
  <si>
    <t>Utilidad inmediata y según el tipo de emergencia</t>
  </si>
  <si>
    <t>Teusaquillo</t>
  </si>
  <si>
    <t>La Magdalena</t>
  </si>
  <si>
    <t>Vehiculo</t>
  </si>
  <si>
    <t>Camioneta doble cabina</t>
  </si>
  <si>
    <t>Conductor con licencia de conducción para vehiculos de carga</t>
  </si>
  <si>
    <t>Camion</t>
  </si>
  <si>
    <t>camion 3-50</t>
  </si>
  <si>
    <t>3 Personas</t>
  </si>
  <si>
    <t>Herramienta</t>
  </si>
  <si>
    <t>Pala</t>
  </si>
  <si>
    <t>Pica</t>
  </si>
  <si>
    <t>Secretaría Distrital de Gobierno
  Alcaldía Local de de Tunjuelito</t>
  </si>
  <si>
    <t>vehículo</t>
  </si>
  <si>
    <t>Van 7 pasajeros</t>
  </si>
  <si>
    <t>Diagonal 50 A sur # 18-48</t>
  </si>
  <si>
    <t>Conductor con Licencia Categoria B1 - C1</t>
  </si>
  <si>
    <t>Tunjuelito</t>
  </si>
  <si>
    <t>San Carlos</t>
  </si>
  <si>
    <t>-74,1268449°</t>
  </si>
  <si>
    <t>4.5683475°</t>
  </si>
  <si>
    <t>7 Personas</t>
  </si>
  <si>
    <t>4 Toneladas</t>
  </si>
  <si>
    <t>VEHICULOS</t>
  </si>
  <si>
    <t>Parqueadero Alcaldía Local - Dirección CENTRO CASA Y LOTE CENTRO USME RURAL I</t>
  </si>
  <si>
    <t>CONDUCTOR CON LICENCIA B1 - C1</t>
  </si>
  <si>
    <t>USME</t>
  </si>
  <si>
    <t>Centro Usme</t>
  </si>
  <si>
    <t>74°07'19.1"W</t>
  </si>
  <si>
    <t>4°28'37.15"N</t>
  </si>
  <si>
    <t>5 personas</t>
  </si>
  <si>
    <t>Bus Capacidad 40</t>
  </si>
  <si>
    <t>CONDUCTOR CON LICENCIA B2 - C2</t>
  </si>
  <si>
    <t>40 personas</t>
  </si>
  <si>
    <t>Buseta Capacidad 25</t>
  </si>
  <si>
    <t>25 personas</t>
  </si>
  <si>
    <t>B2 - C2</t>
  </si>
  <si>
    <t>Volqueta Doble Troque</t>
  </si>
  <si>
    <t>CONDUCTOR CON LICENCIA B3 - C3</t>
  </si>
  <si>
    <t>Trailers (camabaja)</t>
  </si>
  <si>
    <t>MAQUINARIA</t>
  </si>
  <si>
    <t>Vibrocompactor</t>
  </si>
  <si>
    <t>24 horas Es importante resaltar que el vehículo de platón es de uso general de la alcaldía local de chapinero y no solo para la atencion de emergencias, en tal sentido se debe esperar a que el vehículo termine su programación; Si el vehículo no está programado tendrá prioridad para las emergencias</t>
  </si>
  <si>
    <t>Parqueadero Alcaldia Local</t>
  </si>
  <si>
    <t>Chapinero Central</t>
  </si>
  <si>
    <t>74°03′48″O</t>
  </si>
  <si>
    <t>4°38′45″N</t>
  </si>
  <si>
    <t>vehículo Camioneta</t>
  </si>
  <si>
    <t>Camioneta de platon</t>
  </si>
  <si>
    <t>24 HORAS - SIETE DIAS A LA SEMANA</t>
  </si>
  <si>
    <t>PARQUEADERO ALCALDIA LOCAL RUU CALLE 32 SUR 23 - 62</t>
  </si>
  <si>
    <t>CONDUCTOR VEHICULO BAJO CONTRATO FDLRUU</t>
  </si>
  <si>
    <t>RAFAEL URIBE URIBE</t>
  </si>
  <si>
    <t>Barrio Quiroga</t>
  </si>
  <si>
    <t>74°07′03″O</t>
  </si>
  <si>
    <t>4°34′47″N</t>
  </si>
  <si>
    <t>Volqueta (6m3)</t>
  </si>
  <si>
    <t>TRANSV 13F BIS 45 04</t>
  </si>
  <si>
    <t>CONDUCTOR MAQUINARIA AMARILLLA BAJO CONTRATO FDLRUU</t>
  </si>
  <si>
    <t>MOTONIVELADORA (6m3)</t>
  </si>
  <si>
    <t>TRANSV 13F BIS 45 03</t>
  </si>
  <si>
    <t>RETROEXCAVADORA (TIPO PAJARITA) (6m3)</t>
  </si>
  <si>
    <t>TRANSV 13F BIS 45 02</t>
  </si>
  <si>
    <t>VIBROCOMPACTADOR (6m3)</t>
  </si>
  <si>
    <t>TRANSV 13F BIS 45 01</t>
  </si>
  <si>
    <t>MINICARGADOR (6m3)</t>
  </si>
  <si>
    <t>TRANSV 13F BIS 45 00</t>
  </si>
  <si>
    <t>ZORRO REMOLQUE (6m3)</t>
  </si>
  <si>
    <t>CONDUCTOR CON LICENCIA</t>
  </si>
  <si>
    <t>Retrocargador (Cuchara 0,5 m3)</t>
  </si>
  <si>
    <t>Secretaría Distrital de Gobierno - Alcaldía Local de Antonio Nariño</t>
  </si>
  <si>
    <t>Camioneta de Platón</t>
  </si>
  <si>
    <t>De acuerdo con la disponibilidad</t>
  </si>
  <si>
    <t>Calle 17 sur No. 18-49</t>
  </si>
  <si>
    <t>Antonio Nariño</t>
  </si>
  <si>
    <t>Retsrepo</t>
  </si>
  <si>
    <t>N.A</t>
  </si>
  <si>
    <t>Secretaría Distrital de Gobierno - Alcaldia Local de Los Martires</t>
  </si>
  <si>
    <t>Camioneta Platon</t>
  </si>
  <si>
    <t>Alcaldia Local de Los Martires Calle 19 28-30</t>
  </si>
  <si>
    <t>Martires</t>
  </si>
  <si>
    <t>Paloquemao</t>
  </si>
  <si>
    <t>Secretaría Distrital de Gobierno - Alcaldia Local de Santa Fe</t>
  </si>
  <si>
    <t>NA</t>
  </si>
  <si>
    <t>Secretaría Distrital de Gobierno - ALCALDIA LOCAL DE SUMAPAZ</t>
  </si>
  <si>
    <t>Toyota Fortuner</t>
  </si>
  <si>
    <t>Disponible por parte del FDRS para hacer seguimiento en atenciòn a las emergencias que se presenten en la cuenca río Blanco y río Sumapaz de la Localidad tiendo en cuenta cronograma de actividades.</t>
  </si>
  <si>
    <t>Alcaldia rural de Sumapz - sede casa de la cultura betania corregimirnto betania - sede centro poblado San Juan corregimeinto San Juan de Sumapaz</t>
  </si>
  <si>
    <t>Licencia C2</t>
  </si>
  <si>
    <t>FONDO DE DESARROLLO RURAL SUMPAZ</t>
  </si>
  <si>
    <t>CUENCA HIDROGRAFICA RÍO BLANCO Y CUENCA HIDROGRAFICA RÍO SUMAPAZ</t>
  </si>
  <si>
    <t>Van Micro - bus</t>
  </si>
  <si>
    <t>18 Personas</t>
  </si>
  <si>
    <t>18 personas</t>
  </si>
  <si>
    <t>Toyota Hilux</t>
  </si>
  <si>
    <t>Nissan Frontier</t>
  </si>
  <si>
    <t>Chevrolet D-max</t>
  </si>
  <si>
    <t>Volkswagen Amarok</t>
  </si>
  <si>
    <t>Toyota Prado</t>
  </si>
  <si>
    <t>Bulldozer Oruga</t>
  </si>
  <si>
    <t>Alcaldia rural de Sumapz - sede casa de la cultura betania - sede centro poblado San Juan</t>
  </si>
  <si>
    <t>Certificado de operación de maquinaria pesada.</t>
  </si>
  <si>
    <t>Operario</t>
  </si>
  <si>
    <t>Cargador</t>
  </si>
  <si>
    <t>Carrotanque</t>
  </si>
  <si>
    <t>Excavadora de Oruga</t>
  </si>
  <si>
    <t>Tractocamion</t>
  </si>
  <si>
    <t>Vibro Compactador</t>
  </si>
  <si>
    <t>Secretaría Distrital de Gobierno - Alcaldia Local de Usaquén</t>
  </si>
  <si>
    <t>Camioneta Nissan frontier</t>
  </si>
  <si>
    <t>Disponible según requerimiento de la alcaldia, ya que todas las areas de la alcaldia la utilizan</t>
  </si>
  <si>
    <t>Alcaldia Local de Usaquén sede administrativa Calle 120A No 5 - 45</t>
  </si>
  <si>
    <t>Usaquén</t>
  </si>
  <si>
    <t>Santa Bárbara</t>
  </si>
  <si>
    <t>NPR camión</t>
  </si>
  <si>
    <t>Van</t>
  </si>
  <si>
    <t>7 personas</t>
  </si>
  <si>
    <t>Secretaría Distrital de Gobierno - Alcaldía Local de San Cristóbal</t>
  </si>
  <si>
    <t>Camioneta de platón</t>
  </si>
  <si>
    <t>Sí</t>
  </si>
  <si>
    <t>Alcaldía Local de San Cristóbal - Sede Principal: Calle 22 Sur 1-40 Este</t>
  </si>
  <si>
    <t>San Cristóbal</t>
  </si>
  <si>
    <t>Velódromo</t>
  </si>
  <si>
    <t>4 Personas + Operario</t>
  </si>
  <si>
    <t>Cama Baja</t>
  </si>
  <si>
    <t>Licencia C2 - Certificado de operación de maquinaria pesada.</t>
  </si>
  <si>
    <t>1 Persona + operario</t>
  </si>
  <si>
    <t>Secretaría Distrital de Gobierno Alacaldia Local de Puente Aranda</t>
  </si>
  <si>
    <t>Alcaldia Local de Puente Aranda Clle 4 # 31D-30</t>
  </si>
  <si>
    <t>Puente Aranda</t>
  </si>
  <si>
    <t>Veraguas</t>
  </si>
  <si>
    <t>Dependiendo necesidad</t>
  </si>
  <si>
    <t>Alcaldia Local de Puente Aranda Clle 4 # 31D-31</t>
  </si>
  <si>
    <t>Activación SDGRCC</t>
  </si>
  <si>
    <t>Maquinaria amarilla</t>
  </si>
  <si>
    <t>Sujeta a programación del área de infraestructura</t>
  </si>
  <si>
    <t>Bodega Alcaldía local de Suba Carrera 98a # 140b -60 sin embargo la entrada está por la Av suba en sentido occidente oriente apenas pasa una bomba Terpel después de la carrera 98 y la estación de Transmilenio la campiña</t>
  </si>
  <si>
    <t>no aplica</t>
  </si>
  <si>
    <t>Suba</t>
  </si>
  <si>
    <t>La campiña</t>
  </si>
  <si>
    <t>licencia categoría C2 B2</t>
  </si>
  <si>
    <t>licencia C3 B3</t>
  </si>
  <si>
    <t>Compactador rodillo</t>
  </si>
  <si>
    <t>Compactador llanta</t>
  </si>
  <si>
    <t>Mononiveladora</t>
  </si>
  <si>
    <t>Según disponibilidad del recurso</t>
  </si>
  <si>
    <t>Dependiendo la necesidad por tipo de activación</t>
  </si>
  <si>
    <t>Alcaldía local de Suba CL 146C BIS # 90-57</t>
  </si>
  <si>
    <t>S.C Suba Urbano</t>
  </si>
  <si>
    <t>Máximo 4 personas</t>
  </si>
  <si>
    <t>CAMIONETA 4X4</t>
  </si>
  <si>
    <t>CALLE 12 3-79 EN EL DÍA</t>
  </si>
  <si>
    <t>CONDUCTOR CON LICENCIA Y REQUERIMIENTOS DE DOCUMENTOS VEHÍCULO PLACA BLANCA-CONTRATADO</t>
  </si>
  <si>
    <t>CANDELARIA</t>
  </si>
  <si>
    <t>CENTRO HISTÓRICO</t>
  </si>
  <si>
    <t>MAQUINA EXTINTORA</t>
  </si>
  <si>
    <t>3 TURNOS DISTRIBUIDOS PARA ATENDER LAS 24 HORAS</t>
  </si>
  <si>
    <t>https://www.bomberosbogota.gov.co/transparencia/atencion-ciudadano/estaciones
17 ESTACIONES DE BOMBEROS BOGOTA</t>
  </si>
  <si>
    <t>CERTIFICADOS EN CONDUCCION VEHICULOS DE EMERGENCIA</t>
  </si>
  <si>
    <t>Cubrimiento de las 20 Localidades de Bogotá</t>
  </si>
  <si>
    <t>-</t>
  </si>
  <si>
    <t>CARRO TANQUE</t>
  </si>
  <si>
    <t>VEHICULO UTILITARIO</t>
  </si>
  <si>
    <t>BUS</t>
  </si>
  <si>
    <t>MICROBUS</t>
  </si>
  <si>
    <t>CARRO FURGÓN</t>
  </si>
  <si>
    <t>GRUA</t>
  </si>
  <si>
    <t>CAMIÓN GRUA</t>
  </si>
  <si>
    <t>MAQUINA MATERIALES PELIGROSOS</t>
  </si>
  <si>
    <t>MOTO</t>
  </si>
  <si>
    <t>CAMIONETAS DE DESPLAZAMIENTO RAPIDO</t>
  </si>
  <si>
    <t>MAQUINA DE ALTURAS</t>
  </si>
  <si>
    <t>Camionetas</t>
  </si>
  <si>
    <t>De acuerdo al contrato y disponibilidad</t>
  </si>
  <si>
    <t>Cl. 22d #120-49 a 120-9, Bogotá</t>
  </si>
  <si>
    <t>Las Brisas</t>
  </si>
  <si>
    <t>Volquetas</t>
  </si>
  <si>
    <t>12M3</t>
  </si>
  <si>
    <t>Personal especializado y capacitado para maniobrar equipos y maquinaria amarilla</t>
  </si>
  <si>
    <t>SECRETARIA DISTRITAL DE SALUD</t>
  </si>
  <si>
    <t>Carrera 32 # 12 - 81</t>
  </si>
  <si>
    <t>CONDUCTOR CERTIFICADO CON DOCUMENTACIÓN VIGENTE</t>
  </si>
  <si>
    <t>Pensilvania</t>
  </si>
  <si>
    <t>1 Conductor y 3 pasajeros</t>
  </si>
  <si>
    <t>Camión Furgon Transporte terrestre de carga</t>
  </si>
  <si>
    <t>1 Conductor y 2 pasajeros</t>
  </si>
  <si>
    <t>VEHÍCULOS</t>
  </si>
  <si>
    <t>Campero 4 x4</t>
  </si>
  <si>
    <t>Av caracas No. 54-38</t>
  </si>
  <si>
    <t>Conductor con licencia de 
 conducción</t>
  </si>
  <si>
    <t>Chapinero central</t>
  </si>
  <si>
    <t xml:space="preserve">Unida de Operaciones Especiales en Emergencias y Desastres PONALSAR </t>
  </si>
  <si>
    <t>CAMIONETAS</t>
  </si>
  <si>
    <t xml:space="preserve">Vereda La Violeta Finca San David, Sopó Cundinamarca </t>
  </si>
  <si>
    <t>DOCUMENTACIÓN VIGENTE y "Conductor con licencia de 
 conducción"</t>
  </si>
  <si>
    <t xml:space="preserve">5 personas </t>
  </si>
  <si>
    <t>Camioneta 4 x 4</t>
  </si>
  <si>
    <t xml:space="preserve"> SI</t>
  </si>
  <si>
    <t>Vereda Santa Rosa, Localidad de Sumapaz, Bogotá.  Km 37 vía Usme a SAn Juan de Sumapaz</t>
  </si>
  <si>
    <t xml:space="preserve">Conductor con licencia </t>
  </si>
  <si>
    <t>Sumapaz</t>
  </si>
  <si>
    <t>74°11'16,18</t>
  </si>
  <si>
    <t>4°14'19,86</t>
  </si>
  <si>
    <t>Motocicleta 150 cc</t>
  </si>
  <si>
    <t>Máquina Extintora 1000 Gal</t>
  </si>
  <si>
    <t>24 Hrs</t>
  </si>
  <si>
    <r>
      <rPr>
        <rFont val="Calibri, Arial"/>
        <color rgb="FF000000"/>
        <sz val="11.0"/>
      </rPr>
      <t xml:space="preserve">Calle 8 Sur #70b-90, Estación E1
</t>
    </r>
    <r>
      <rPr>
        <rFont val="Calibri, Arial"/>
        <color rgb="FF000000"/>
        <sz val="11.0"/>
        <u/>
      </rPr>
      <t>https://goo.gl/maps/DcxpeoZE9iEGgMhSA</t>
    </r>
  </si>
  <si>
    <t>CBVB: Conductor y operador certificado con documentación vigente, licencia B2
IDIGER: Combustible Diesel</t>
  </si>
  <si>
    <t>Kennedy</t>
  </si>
  <si>
    <t>Techo</t>
  </si>
  <si>
    <t>74°08'04.5"</t>
  </si>
  <si>
    <t>4°37'03.9"</t>
  </si>
  <si>
    <t>Unidad de Rescate</t>
  </si>
  <si>
    <t>Vehículo Logístico</t>
  </si>
  <si>
    <t>Las 24 horas del día, los 7 días de la semana, incluyendo festivos.</t>
  </si>
  <si>
    <t>Avenida Calle 24 (Esperanza) # 60 - 50, Centro Empresarial Gran Estación, costado Esfera - Pisos 6 y 7 (Bogotá, D.C.).
sau@car.gov.co</t>
  </si>
  <si>
    <t>DOCUMENTACIÓN VIGENTE y "Conductor con licencia de conducción"</t>
  </si>
  <si>
    <t>Ciudad Salitre Oriental</t>
  </si>
  <si>
    <t>Municipio de La Calera</t>
  </si>
  <si>
    <t>La Calera</t>
  </si>
  <si>
    <t>Centro Urbano</t>
  </si>
  <si>
    <t>CRUZ ROJA COLOMBIANA SECCIONAL CUNDINAMARCA Y BOGOTA</t>
  </si>
  <si>
    <t>CAMION MOVIL 1324 5 toneladas</t>
  </si>
  <si>
    <t>VEHICULO (Emergencia, respuesta, logistica, carga)</t>
  </si>
  <si>
    <t>Cra 23 No 73 . 19</t>
  </si>
  <si>
    <t>Alcazares</t>
  </si>
  <si>
    <t>74.066306</t>
  </si>
  <si>
    <t>4.664009</t>
  </si>
  <si>
    <t xml:space="preserve"> 2 personas</t>
  </si>
  <si>
    <t>5 toneledas</t>
  </si>
  <si>
    <t>CAMIONETA 4x4 PICK UP MOVIL 1304 Amarok</t>
  </si>
  <si>
    <t>1 tonelada</t>
  </si>
  <si>
    <t>CAMIONETA 4x4 PICK UP MOVIL 1305 Amarok</t>
  </si>
  <si>
    <t>Carrotanque 10.000 litros movil 1325</t>
  </si>
  <si>
    <t>10.000 litros</t>
  </si>
  <si>
    <t xml:space="preserve">Planta potabilizadora </t>
  </si>
  <si>
    <t>VOLQUETA CHEVROLET 17615</t>
  </si>
  <si>
    <t xml:space="preserve">Conductor Certificado </t>
  </si>
  <si>
    <t>Engativá</t>
  </si>
  <si>
    <t>Jardín Botánico</t>
  </si>
  <si>
    <t>8 toneladas</t>
  </si>
  <si>
    <t>VOLQUETA VOLKSWAGEN 17129</t>
  </si>
  <si>
    <t>CAMION HINO 18728</t>
  </si>
  <si>
    <t>PICKUP NISSAN 14854</t>
  </si>
  <si>
    <t>VAN RENAULT 17710</t>
  </si>
  <si>
    <t>CHIPPER BANDIT 1590XP</t>
  </si>
  <si>
    <t>Operador con experiencia</t>
  </si>
  <si>
    <t>CHIPPER VEERMER BC1500</t>
  </si>
  <si>
    <t>PLATAFORMA TWIN 1715</t>
  </si>
  <si>
    <t>INSTITUTO DISTRITAL DE RECREACION Y DEPORTE</t>
  </si>
  <si>
    <t xml:space="preserve">Motos Seguridad </t>
  </si>
  <si>
    <t xml:space="preserve">Recursos para atender emergencias en los 135 Parques Estructurantes, de Proximidad  y Regional Administrados por el IDRD </t>
  </si>
  <si>
    <t xml:space="preserve">Vehículos de seguridad 
</t>
  </si>
  <si>
    <t xml:space="preserve">Bicicletas seguridad </t>
  </si>
  <si>
    <t>tractor</t>
  </si>
  <si>
    <t>VEHÍCULOS Y MAQUINARIA: La disponibilidad de camionetas la autoriza la Subdirección Administrativa</t>
  </si>
  <si>
    <t>VANTI S.A. ESP.</t>
  </si>
  <si>
    <t>Vehículos/NA/NA</t>
  </si>
  <si>
    <t>Vehículos y motocicletas</t>
  </si>
  <si>
    <t>8 vehículos y 12 motocicletas/Ver Plan de Gestión del Riesgo de Desastres. Numeral 1.7.1.1.3 Equipamiento e inventario de recursos. Tabla 1-86. Equipos para la respuesta a emergencias de Vanti, página 277.</t>
  </si>
  <si>
    <t>24 horas al día, 365 días al año.</t>
  </si>
  <si>
    <t>Sede Técnica Carrera 100 # 25D61</t>
  </si>
  <si>
    <t>Cumplir con el protocolo de Candado de Seguridad de VANTI S.A. ESP</t>
  </si>
  <si>
    <t>LA ROSITA</t>
  </si>
  <si>
    <t>Vehículos 2 personas.
Motos 1 persona.</t>
  </si>
  <si>
    <t>INVENTARIO DE RECURSOS DISPONIBLES POR EMPRESA / ENTIDAD- HEAs</t>
  </si>
  <si>
    <t>CLASIFICACIÓN DE EQUIPO / HERRAMIENTA / ACCESORIO</t>
  </si>
  <si>
    <t>UBICACIÓN</t>
  </si>
  <si>
    <t>ELECTROBOMBA SUMERGIBLE</t>
  </si>
  <si>
    <t>ITT FLYA 440 V.CAUDAL A 20 METROS DE 395GALONES POR MINUTO</t>
  </si>
  <si>
    <t>CENTRO DISTRITAL LOGÍSTICO Y DE RESERVA CARRERA 97 No 24 C - 60</t>
  </si>
  <si>
    <t>OPERADOR, TRANSPORTE, CONEXIÓN ELECTRICA 440V o GENERADOR 100 KVA, CAMABAJA PARA GENERADOR</t>
  </si>
  <si>
    <t>ITT FLY 6" A 440 V.CAUDAL A 20 METROS DE 700GALONES POR MINUTO</t>
  </si>
  <si>
    <t>MOTOBOMBA AUTOCEBANTE</t>
  </si>
  <si>
    <t>2"</t>
  </si>
  <si>
    <t>OPERADOR, TRANSPORTE</t>
  </si>
  <si>
    <t>4"</t>
  </si>
  <si>
    <t>6"</t>
  </si>
  <si>
    <t>8"</t>
  </si>
  <si>
    <t>MOTOBOMBA CEBADO AUTOMATICO</t>
  </si>
  <si>
    <t>OPERADOR, TRANSPORTE, CAMIONETA</t>
  </si>
  <si>
    <t>BOMBA SUMERGIBLE HIDRÁULICA 4"</t>
  </si>
  <si>
    <t>FUNCIONA CON UNIDAD DE PODER</t>
  </si>
  <si>
    <t>ELECTROBOMBA ESTACIONARIA</t>
  </si>
  <si>
    <t>6" A 440 V (TABLERO)</t>
  </si>
  <si>
    <t>OPERADOR, TRANSPORTE, CAMIONETA, GENERADOR</t>
  </si>
  <si>
    <t>4" A 220 V</t>
  </si>
  <si>
    <t xml:space="preserve">CARPAS </t>
  </si>
  <si>
    <t>4 x 4 COLOR AMARILLO</t>
  </si>
  <si>
    <t>TRANSPORTE</t>
  </si>
  <si>
    <t>AYUDA HUMANITARIA</t>
  </si>
  <si>
    <t>KIT DE LIMPIEZA</t>
  </si>
  <si>
    <t>CAMION DE EMERGENCIAS</t>
  </si>
  <si>
    <t>KIT NOCHE</t>
  </si>
  <si>
    <t>Secretaría Distrital de Ambiente</t>
  </si>
  <si>
    <t>Equipo</t>
  </si>
  <si>
    <t>Teléfono celular</t>
  </si>
  <si>
    <t>Con el personal asignado a la activación y respuesta a emergencias</t>
  </si>
  <si>
    <t>Ninguno</t>
  </si>
  <si>
    <t>Equipo cómputo portátil</t>
  </si>
  <si>
    <t>Dirección de Gestión Ambiental</t>
  </si>
  <si>
    <t>Geoposicionador</t>
  </si>
  <si>
    <t>Con el personal asignado a la respuesta a emergencias</t>
  </si>
  <si>
    <t>SEÑALIZACIÓN</t>
  </si>
  <si>
    <t>MALETÍNES VÍALES</t>
  </si>
  <si>
    <t>CALLE 3 CARRERA 36</t>
  </si>
  <si>
    <t>TRASLADO</t>
  </si>
  <si>
    <t>A demanda</t>
  </si>
  <si>
    <t>COMUNICACIONES</t>
  </si>
  <si>
    <t>RADIOS</t>
  </si>
  <si>
    <t>CONOCIMIENTO CÓDIGOS</t>
  </si>
  <si>
    <t>CELULARES</t>
  </si>
  <si>
    <t>PLAN CON DATOS</t>
  </si>
  <si>
    <t>MONITOREO</t>
  </si>
  <si>
    <t>CAMARAS</t>
  </si>
  <si>
    <t>UBICACIÓN CORREDORES PRINCIPALES</t>
  </si>
  <si>
    <t>CENTRO DE GESTIÓN</t>
  </si>
  <si>
    <t>Zona Industrial</t>
  </si>
  <si>
    <t>Herramientas</t>
  </si>
  <si>
    <t>Palas</t>
  </si>
  <si>
    <t>8 horas</t>
  </si>
  <si>
    <t>Alcaldía Local</t>
  </si>
  <si>
    <t>Restrepo</t>
  </si>
  <si>
    <t>Rastrillos</t>
  </si>
  <si>
    <t>Accesorio</t>
  </si>
  <si>
    <t>Arnes Seguridad</t>
  </si>
  <si>
    <t>Carpas Tipo camerino</t>
  </si>
  <si>
    <t>12 horas</t>
  </si>
  <si>
    <t>Extintor Tipo solkafan</t>
  </si>
  <si>
    <t>Mosquetone Seguridad</t>
  </si>
  <si>
    <t>Ocho Seguridad</t>
  </si>
  <si>
    <t>Lampara para exteriores Iluminación</t>
  </si>
  <si>
    <t>Kit de mesas y sillas encajables pentagonal</t>
  </si>
  <si>
    <t>Motobomba Industrial</t>
  </si>
  <si>
    <t>Poleas Industrial</t>
  </si>
  <si>
    <t>Camilla Medica</t>
  </si>
  <si>
    <t>Carpa tipo kiosko Muebles y enceres</t>
  </si>
  <si>
    <t>Generador planta eléctrica</t>
  </si>
  <si>
    <t>Sistema de iluminación portátil</t>
  </si>
  <si>
    <t>Barra de acero</t>
  </si>
  <si>
    <t>bosa</t>
  </si>
  <si>
    <t>Botas de caucho pares</t>
  </si>
  <si>
    <t>Camilla espinal larga</t>
  </si>
  <si>
    <t>Carretilla</t>
  </si>
  <si>
    <t>Cinta métrica x 30 metros(decámetro)</t>
  </si>
  <si>
    <t>Cinta peligro 500 metros</t>
  </si>
  <si>
    <t>Extensiones eléctricas</t>
  </si>
  <si>
    <t>Fumigadoras pequeñas bellota</t>
  </si>
  <si>
    <t>Hacha 1.5 libas en acero carbono</t>
  </si>
  <si>
    <t>Hacha 3.5 lb en acero de carbono</t>
  </si>
  <si>
    <t>Hoyadora de acero</t>
  </si>
  <si>
    <t>Lampara recargable</t>
  </si>
  <si>
    <t>Llantas antipincho de hule</t>
  </si>
  <si>
    <t>Lonas en fibra</t>
  </si>
  <si>
    <t>Machete 3 canales pulido 22"</t>
  </si>
  <si>
    <t>Manguera jardineria x 100 mts</t>
  </si>
  <si>
    <t>Mazo acero cabo madera 10 lbs largo 88</t>
  </si>
  <si>
    <t>megáfono grande ref MP 510 sbr</t>
  </si>
  <si>
    <t>Overol amarillo</t>
  </si>
  <si>
    <t>Overol azul oscuro</t>
  </si>
  <si>
    <t>Overol fontanero amarillo</t>
  </si>
  <si>
    <t>Overoles grises</t>
  </si>
  <si>
    <t>Pala anti chispa / antiestatica</t>
  </si>
  <si>
    <t>Pala cuadrada</t>
  </si>
  <si>
    <t>Pala redonda</t>
  </si>
  <si>
    <t>Palas jardinería</t>
  </si>
  <si>
    <t>Palín hoyador grande</t>
  </si>
  <si>
    <t>Palines</t>
  </si>
  <si>
    <t>Pica de 5 lb en hierro macizo y madera (pica)</t>
  </si>
  <si>
    <t>Planta generador-honda ref. 6650000 LXE</t>
  </si>
  <si>
    <t>Malla rollos de 1.50 x 30 metros de largo</t>
  </si>
  <si>
    <t>Puntilla para madera 2"pulgadas*12</t>
  </si>
  <si>
    <t>Puntilla con cabeza 3" pulgadas"9</t>
  </si>
  <si>
    <t>Rastrillo</t>
  </si>
  <si>
    <t>Botas de caucho caña larga</t>
  </si>
  <si>
    <t>10 pares</t>
  </si>
  <si>
    <t>Cascos con barbuquejo</t>
  </si>
  <si>
    <t>Bate fuegos mango de madera y extremo en lona - caucho</t>
  </si>
  <si>
    <t>Reflector con planta</t>
  </si>
  <si>
    <t>16:30 a 9:00</t>
  </si>
  <si>
    <t>Casa de la Cultura (Avenida Calle 61 Sur 59 B-43 sur)</t>
  </si>
  <si>
    <t>Ciudad Bolívar</t>
  </si>
  <si>
    <t>-7.415.134</t>
  </si>
  <si>
    <t>45.729.227</t>
  </si>
  <si>
    <t>Palín</t>
  </si>
  <si>
    <t>Barra</t>
  </si>
  <si>
    <t>Machete</t>
  </si>
  <si>
    <t>Guadaña</t>
  </si>
  <si>
    <t>Motobombas de 4 pulgadas,</t>
  </si>
  <si>
    <t>24 hora - 7 días</t>
  </si>
  <si>
    <t>Alcaldía Local 
  Calle 71 No. 73A - 44</t>
  </si>
  <si>
    <t>Herramienta Emergencia</t>
  </si>
  <si>
    <t>Boyaca</t>
  </si>
  <si>
    <t>Motobombas de seis pulgadas</t>
  </si>
  <si>
    <t>planta eléctrica</t>
  </si>
  <si>
    <t>Motosierras</t>
  </si>
  <si>
    <t>Carpa de PMU (puesto de mando unificado)</t>
  </si>
  <si>
    <t>Lonas</t>
  </si>
  <si>
    <t>Botas campaneras</t>
  </si>
  <si>
    <t>Cascos</t>
  </si>
  <si>
    <t>Carretilla armada</t>
  </si>
  <si>
    <t>Depende de la actividad que se esté desarrollando; sin embargo, de requerirse por necesidad de alto riesgo se realizará la gestión</t>
  </si>
  <si>
    <t>Equipos</t>
  </si>
  <si>
    <t>Fumigadora de espalda</t>
  </si>
  <si>
    <t>Bahia Solano</t>
  </si>
  <si>
    <t>Picas</t>
  </si>
  <si>
    <t>Palas redondas</t>
  </si>
  <si>
    <t>Palas cuadradas</t>
  </si>
  <si>
    <t>Hacha</t>
  </si>
  <si>
    <t>Baldes 10 litros (5pintados)</t>
  </si>
  <si>
    <t>Conos de cerramiento pequeños</t>
  </si>
  <si>
    <t>Conos de cerramiento medianos</t>
  </si>
  <si>
    <t>Conos de cerramiento grandes</t>
  </si>
  <si>
    <t>Bote inflable</t>
  </si>
  <si>
    <t>Centro de reserva local</t>
  </si>
  <si>
    <t>Herramienta manual</t>
  </si>
  <si>
    <t>Barras, palas</t>
  </si>
  <si>
    <t>N/a</t>
  </si>
  <si>
    <t>Generador eléctrico 5,5 kva Diesel</t>
  </si>
  <si>
    <t>Motobomba Diesel 4 pulgadas</t>
  </si>
  <si>
    <t>Kit PMU Instalaciones</t>
  </si>
  <si>
    <t>Carpas para alojamiento con capacidad 20 personas Instalaciones</t>
  </si>
  <si>
    <t>Personal logístico para instalación y ensamble</t>
  </si>
  <si>
    <t>HERRAMIENTAS</t>
  </si>
  <si>
    <t>ROTOMARTILLO DEMOLEDOR</t>
  </si>
  <si>
    <t>PERSONAL CALIFICADO</t>
  </si>
  <si>
    <t>herramientas</t>
  </si>
  <si>
    <t>Motosierra</t>
  </si>
  <si>
    <t>Carpas para alojamiento unipersonal In y equipos para manejo de emergencias</t>
  </si>
  <si>
    <t>8:00 a.m. a 5:00 p.m.</t>
  </si>
  <si>
    <t>Barretones</t>
  </si>
  <si>
    <t>Picos</t>
  </si>
  <si>
    <t>Azadón</t>
  </si>
  <si>
    <t>Rastrillos metálicos</t>
  </si>
  <si>
    <t>Generador eléctrico</t>
  </si>
  <si>
    <t>Bodega FDLM</t>
  </si>
  <si>
    <t>Mártires</t>
  </si>
  <si>
    <t>Carpas PMU</t>
  </si>
  <si>
    <t>Carpa Blanca</t>
  </si>
  <si>
    <t>Bodega FDLPA</t>
  </si>
  <si>
    <t>Carpa PMU</t>
  </si>
  <si>
    <t>Escalera</t>
  </si>
  <si>
    <t>Equipo de Soldadura</t>
  </si>
  <si>
    <t>Palas de Madera</t>
  </si>
  <si>
    <t>Asadon</t>
  </si>
  <si>
    <t>25 Horas</t>
  </si>
  <si>
    <t>Van Nissan</t>
  </si>
  <si>
    <t>Parqueadero ALPA</t>
  </si>
  <si>
    <t>Camioneta 4X4 Dimax</t>
  </si>
  <si>
    <t>Camioneta 4X4 Toyota</t>
  </si>
  <si>
    <t>Secretaría Distrital de Gobierno
  Alcaldía Local de Santa Fé</t>
  </si>
  <si>
    <t>A la fecha no se cuenta con herramientas, equipos o accesorios.</t>
  </si>
  <si>
    <t>Suba urbano</t>
  </si>
  <si>
    <t>Secretaría Distrital de Gobierno
  Alcaldía Local de Sumapaz</t>
  </si>
  <si>
    <t>Según cronograma de actividades</t>
  </si>
  <si>
    <t>Parque maquinaria sedes alcaldia rural de sumapaz</t>
  </si>
  <si>
    <t>"</t>
  </si>
  <si>
    <t>Licencia c2</t>
  </si>
  <si>
    <t>Chevrolet Gran Vitara</t>
  </si>
  <si>
    <t>Chevrolet D-MAX</t>
  </si>
  <si>
    <t>Toyota prado</t>
  </si>
  <si>
    <t>Certificado de operación</t>
  </si>
  <si>
    <t>Excavadora De Oruga</t>
  </si>
  <si>
    <t>carpas</t>
  </si>
  <si>
    <t>Transcersal 18bis N° 38-41 - Alcaldia Local</t>
  </si>
  <si>
    <t>ninguna en especial</t>
  </si>
  <si>
    <t>pala</t>
  </si>
  <si>
    <t>pica</t>
  </si>
  <si>
    <t>Extensión eléctrica</t>
  </si>
  <si>
    <t>CLRT</t>
  </si>
  <si>
    <t>30 metros</t>
  </si>
  <si>
    <t>Motobomba</t>
  </si>
  <si>
    <t>Sistema de iluminación</t>
  </si>
  <si>
    <t>Radio de comunicación</t>
  </si>
  <si>
    <t>megáfonos</t>
  </si>
  <si>
    <t>Conos viales</t>
  </si>
  <si>
    <t>Camillas</t>
  </si>
  <si>
    <t>Capas impermeables</t>
  </si>
  <si>
    <t>Botas inguinales</t>
  </si>
  <si>
    <t>Botas media caña</t>
  </si>
  <si>
    <t>Guates de carnaza</t>
  </si>
  <si>
    <t>24 pares</t>
  </si>
  <si>
    <t>Mesa PMU</t>
  </si>
  <si>
    <t>maletín PMU elementos de oficina</t>
  </si>
  <si>
    <t>Morral de emergencias</t>
  </si>
  <si>
    <t>Guadañadora</t>
  </si>
  <si>
    <t>Barras</t>
  </si>
  <si>
    <t>Machetes</t>
  </si>
  <si>
    <t>Herramienta de mano picas, palas</t>
  </si>
  <si>
    <t>Herramienta de mano</t>
  </si>
  <si>
    <t>Martillos</t>
  </si>
  <si>
    <t>Centro de Reserva Local de Usme - Dirección:
 CL 137 C SUR 13 51</t>
  </si>
  <si>
    <t>Al momento de presentarse una emergencia y de requerir los elementos, es necesario informar a la Secretaria Distrital de Justicia quien coadministra el edificio donde funciona el Centro Local de Reserva, para autorizar el retiro de elementos con personal de seguridad</t>
  </si>
  <si>
    <t>Usme</t>
  </si>
  <si>
    <t>74° 7'31.66"O</t>
  </si>
  <si>
    <t>4°28'12.43"N</t>
  </si>
  <si>
    <t>Rollos de Nylon 5 mm</t>
  </si>
  <si>
    <t>Rollos de Plastico Negro 100 mts</t>
  </si>
  <si>
    <t>Rollos de Tela polisombra 100 mts</t>
  </si>
  <si>
    <t>Manila amarilla 50 mts</t>
  </si>
  <si>
    <t>Baldes negros</t>
  </si>
  <si>
    <t>Planta eléctrica</t>
  </si>
  <si>
    <t>Compresor</t>
  </si>
  <si>
    <t>Hoyadora</t>
  </si>
  <si>
    <t>Conos Viales</t>
  </si>
  <si>
    <t>Puntilla 3 Pulgadas</t>
  </si>
  <si>
    <t>5 lbs</t>
  </si>
  <si>
    <t>Mesas PMU</t>
  </si>
  <si>
    <t>Morrales Emergencias</t>
  </si>
  <si>
    <t>Maletin PMU Elementos Oficina</t>
  </si>
  <si>
    <t>Megafono</t>
  </si>
  <si>
    <t>Palas Cuadradas</t>
  </si>
  <si>
    <t>Palas Redondas</t>
  </si>
  <si>
    <t>Azadones</t>
  </si>
  <si>
    <t>Mak klaus</t>
  </si>
  <si>
    <t>Porros Grandes 18 Kilos</t>
  </si>
  <si>
    <t>Porros Medianos 10 Kilos</t>
  </si>
  <si>
    <t>Tijeras Jardineras</t>
  </si>
  <si>
    <t>Nivel</t>
  </si>
  <si>
    <t>Marcos de Segueta</t>
  </si>
  <si>
    <t>Serruchos</t>
  </si>
  <si>
    <t>Kit Herramientas Incompletas</t>
  </si>
  <si>
    <t>Puntas para romper concreto</t>
  </si>
  <si>
    <t>Cisallas grandes</t>
  </si>
  <si>
    <t>Punteros</t>
  </si>
  <si>
    <t>Hombresolo</t>
  </si>
  <si>
    <t>Tenazas</t>
  </si>
  <si>
    <t>ACCESORIO</t>
  </si>
  <si>
    <t>Camillas plasticas</t>
  </si>
  <si>
    <t>ALMACEN ALCALDIA</t>
  </si>
  <si>
    <t>HERRAMIENTA MANUAL</t>
  </si>
  <si>
    <t>Maceta con cabo- 10kg</t>
  </si>
  <si>
    <t>2 persona</t>
  </si>
  <si>
    <t>ACCESOORIO</t>
  </si>
  <si>
    <t>Plastico negro rollo 50mt</t>
  </si>
  <si>
    <t>3 persona</t>
  </si>
  <si>
    <t>Cinta de señalizacion rollo</t>
  </si>
  <si>
    <t>4 persona</t>
  </si>
  <si>
    <t>cascos blancos white adven helmet de seguridad bullard</t>
  </si>
  <si>
    <t>5 persona</t>
  </si>
  <si>
    <t>Señalizador tubular 1.35 mts</t>
  </si>
  <si>
    <t>6 persona</t>
  </si>
  <si>
    <t>Tablero Acrilico -1,20x90</t>
  </si>
  <si>
    <t>7 persona</t>
  </si>
  <si>
    <t>Reflector halogeno con tripode</t>
  </si>
  <si>
    <t>8 persona</t>
  </si>
  <si>
    <t>Pala redonda en acero</t>
  </si>
  <si>
    <t>9 persona</t>
  </si>
  <si>
    <t>ACCESORIOS</t>
  </si>
  <si>
    <t>Mosqueton NFPA en D</t>
  </si>
  <si>
    <t>10 persona</t>
  </si>
  <si>
    <t>Ocho con orejas NFPD descender</t>
  </si>
  <si>
    <t>11 persona</t>
  </si>
  <si>
    <t>inmovilizador de cabezas Ferno</t>
  </si>
  <si>
    <t>12 persona</t>
  </si>
  <si>
    <t>Gafas tacticas ESS</t>
  </si>
  <si>
    <t>13 persona</t>
  </si>
  <si>
    <t>Gafas de seguridad c/proteccion uv</t>
  </si>
  <si>
    <t>14 persona</t>
  </si>
  <si>
    <t>Tapa oidos llavero titex gold</t>
  </si>
  <si>
    <t>15 persona</t>
  </si>
  <si>
    <t>Impermeable tipo gaban material pvc</t>
  </si>
  <si>
    <t>16 persona</t>
  </si>
  <si>
    <t>Guantes para rescate vehicular PETZEL</t>
  </si>
  <si>
    <t>17 persona</t>
  </si>
  <si>
    <t>Kit rodilleras</t>
  </si>
  <si>
    <t>18 persona</t>
  </si>
  <si>
    <t>Kit coderas</t>
  </si>
  <si>
    <t>19 persona</t>
  </si>
  <si>
    <t>Cono señalizacion vial 100 cm</t>
  </si>
  <si>
    <t>20 persona</t>
  </si>
  <si>
    <t>Machete 20 " Herragro</t>
  </si>
  <si>
    <t>21 persona</t>
  </si>
  <si>
    <t>Aerosol 8 onzaas colores</t>
  </si>
  <si>
    <t>22 persona</t>
  </si>
  <si>
    <t>Alcaldia Local de Los Martires</t>
  </si>
  <si>
    <t>PLANTA ELECTRICA</t>
  </si>
  <si>
    <t>PALAS</t>
  </si>
  <si>
    <t>PICAS</t>
  </si>
  <si>
    <t>Secretaría Distrital de Gobierno
 Alcaldía Local Usaquén</t>
  </si>
  <si>
    <t>CATRES</t>
  </si>
  <si>
    <t>CENTRO DE RESERVA CASA DE LA MEMORIA CALLE 161A No. 7F-69</t>
  </si>
  <si>
    <t>USAQUÉN</t>
  </si>
  <si>
    <t>SAN CRISTOBAL NORTE
 CENTRO DE RESERVA CASA DE LA MEMORIA CALLE 161A No. 7F-69</t>
  </si>
  <si>
    <t>BINOCULARES</t>
  </si>
  <si>
    <t>CARPA TIPO PMU</t>
  </si>
  <si>
    <t>KIT PARA RESCATE ACUATICO</t>
  </si>
  <si>
    <t>SISTEMA DE ILUMINACION PORTATIL</t>
  </si>
  <si>
    <t>KIT MESAS Y SILLAS ENCAJABLES PENTAGONAL</t>
  </si>
  <si>
    <t>POLI SOMBRA NEGRA</t>
  </si>
  <si>
    <t>PLÁSTICO NEGRO</t>
  </si>
  <si>
    <t>ALAMBRE DE PÚA # 14</t>
  </si>
  <si>
    <t>GUANTES DE CUERO</t>
  </si>
  <si>
    <t>GUANTES DE VAQUETA</t>
  </si>
  <si>
    <t>GUANTES DE NITRILO</t>
  </si>
  <si>
    <t>CINTA PERIMETRAL</t>
  </si>
  <si>
    <t>GAFAS DE PROTECCIÓN</t>
  </si>
  <si>
    <t>MACHETES CON FUNDA</t>
  </si>
  <si>
    <t>PICAS SIN CABO</t>
  </si>
  <si>
    <t>MACETA DE 4 LIBRAS</t>
  </si>
  <si>
    <t>HACHAS DE 800 GRM</t>
  </si>
  <si>
    <t>LIMAS TRIANGULARES</t>
  </si>
  <si>
    <t>TIJERAS CORTA LATA</t>
  </si>
  <si>
    <t>ALICATE</t>
  </si>
  <si>
    <t>CORTA FRIO</t>
  </si>
  <si>
    <t>BARRAS DE 18 LIBRAS</t>
  </si>
  <si>
    <t>PALAS CUADRADAS</t>
  </si>
  <si>
    <t>PALAS REDONDAS</t>
  </si>
  <si>
    <t>PALINES</t>
  </si>
  <si>
    <t>APAGA FUEGOS</t>
  </si>
  <si>
    <t>PALAS CUADRADAS SIN CABO</t>
  </si>
  <si>
    <t>CABOS PARA PALA</t>
  </si>
  <si>
    <t>PALAS SACA TIERRA O PALAS DRAGA</t>
  </si>
  <si>
    <t>RASTRILLOS DE LAMINA</t>
  </si>
  <si>
    <t>RASTRILLOS DE VARILLA</t>
  </si>
  <si>
    <t>AZADONES</t>
  </si>
  <si>
    <t>BARRAS</t>
  </si>
  <si>
    <t>SERRUCHOS GRANDES</t>
  </si>
  <si>
    <t>SERRUCHOS PEQUEÑOS</t>
  </si>
  <si>
    <t>PORROS DE 20 LIBRAS</t>
  </si>
  <si>
    <t>PORROS DE 10 LIBRAS</t>
  </si>
  <si>
    <t>MARTILLO DE CAUCHO</t>
  </si>
  <si>
    <t>MARTILLOS</t>
  </si>
  <si>
    <t>HACHA PARA BOMBEROS</t>
  </si>
  <si>
    <t>CABOS DE MADERA PARA PICA</t>
  </si>
  <si>
    <t>TIJERA PARA JARDÍN</t>
  </si>
  <si>
    <t>CASCO BULLAR BLANCOS</t>
  </si>
  <si>
    <t>CASCOS AMARILLOS</t>
  </si>
  <si>
    <t>BOMBAS DE ESPALDA</t>
  </si>
  <si>
    <t>RASTRILLO SIN CABO</t>
  </si>
  <si>
    <t>BARRETONES SIN CABO</t>
  </si>
  <si>
    <t>AZADONES SIN CABO</t>
  </si>
  <si>
    <t>BALDE PARA CONSTRUCCIÓN</t>
  </si>
  <si>
    <t>PUNTILLAS DE 2 PULGADAS</t>
  </si>
  <si>
    <t>PUNTILLAS DE 2 ½ PULGADAS</t>
  </si>
  <si>
    <t>PUNTILLAS DE 3 PULGADAS</t>
  </si>
  <si>
    <t>PUNTILLA DE 4 PULGADAS</t>
  </si>
  <si>
    <t>TRAJE PARA FONTANERO</t>
  </si>
  <si>
    <t>CHALECOS REFLECTIVOS</t>
  </si>
  <si>
    <t>LINTERNAS MAL ESTADO</t>
  </si>
  <si>
    <t>CAMILLA PARA RESCATE AÉREO</t>
  </si>
  <si>
    <t>COLOMBINAS PLÁSTICAS</t>
  </si>
  <si>
    <t>POLI SOMBRA VERDE</t>
  </si>
  <si>
    <t>LAZOS VERDES DE 8 METROS</t>
  </si>
  <si>
    <t>MANILA 50 METROS</t>
  </si>
  <si>
    <t>RIATA ROJA</t>
  </si>
  <si>
    <t>RIATA NARANJA</t>
  </si>
  <si>
    <t>POLEA DOBLE</t>
  </si>
  <si>
    <t>POLEA SENCILLA</t>
  </si>
  <si>
    <t>PROTECTORES AUDITIVOS</t>
  </si>
  <si>
    <t>CARGADORES CON PILA PARA CASCOS PETZEL</t>
  </si>
  <si>
    <t>MORRAL KAMELBACK</t>
  </si>
  <si>
    <t>GIBBS O BLOQUEADOR ASCENSOR</t>
  </si>
  <si>
    <t>OCHOS</t>
  </si>
  <si>
    <t>CASCO BULLAR DIELÉCTRICO</t>
  </si>
  <si>
    <t>PICAS CON CABO</t>
  </si>
  <si>
    <t>MANGUERAS MOTOBOMBAS</t>
  </si>
  <si>
    <t>MOSQUETONES</t>
  </si>
  <si>
    <t>CARRETILLAS</t>
  </si>
  <si>
    <t>Motosierra espada corta</t>
  </si>
  <si>
    <t>24 hrs</t>
  </si>
  <si>
    <r>
      <rPr>
        <rFont val="Calibri, Arial"/>
        <color rgb="FF000000"/>
        <sz val="11.0"/>
      </rPr>
      <t xml:space="preserve">Calle 8 Sur #70b-90, Estación E1
</t>
    </r>
    <r>
      <rPr>
        <rFont val="Calibri, Arial"/>
        <color rgb="FF000000"/>
        <sz val="11.0"/>
        <u/>
      </rPr>
      <t>https://goo.gl/maps/DcxpeoZE9iEGgMhSA</t>
    </r>
  </si>
  <si>
    <t>CBVB: Operador, Transporte
IDIGER: Consumibles - Mezcla, cadena, lubricante para cadena</t>
  </si>
  <si>
    <t>Estación meteorológica</t>
  </si>
  <si>
    <t>CBVB: Operador, Transporte</t>
  </si>
  <si>
    <t>GPS</t>
  </si>
  <si>
    <t>Kit Motobomba Mark 3</t>
  </si>
  <si>
    <t>CBVB: Operador, Transporte
IDIGER: Consumible - Mezcla</t>
  </si>
  <si>
    <t>Kit Motobomba Mini Striker</t>
  </si>
  <si>
    <t>CBVB: Operador, Transporte
IDIGER: Consumible - Gasolina</t>
  </si>
  <si>
    <t>Sopladora</t>
  </si>
  <si>
    <t>CBVB: Operador, Transporte
IDIGER: Consumibles - Gasolina</t>
  </si>
  <si>
    <t>Componente UAS/DRONES</t>
  </si>
  <si>
    <t>Tanque agua autoportante 1500gal</t>
  </si>
  <si>
    <t>Machete con funda</t>
  </si>
  <si>
    <t>Pulaski</t>
  </si>
  <si>
    <t>Mcleod</t>
  </si>
  <si>
    <t>Restrillo Segador</t>
  </si>
  <si>
    <t>Pala Forestal</t>
  </si>
  <si>
    <t>Bate Fuego</t>
  </si>
  <si>
    <t>Bomba de espalda</t>
  </si>
  <si>
    <t>Manguera forestal 1.5" x 30m</t>
  </si>
  <si>
    <t>Estaciones de Iluminación</t>
  </si>
  <si>
    <t>CBVB: Operador, Transporte, Generador</t>
  </si>
  <si>
    <t>Generadores 
 Eléctricos</t>
  </si>
  <si>
    <t>Extensiones x14m</t>
  </si>
  <si>
    <t>Kit Afilado</t>
  </si>
  <si>
    <t>Transporte</t>
  </si>
  <si>
    <t>Maquinaria menor</t>
  </si>
  <si>
    <t>Motosierra espada larga</t>
  </si>
  <si>
    <t>Combustible, Lubricantes, transporte, personal operador</t>
  </si>
  <si>
    <t>Motosierra espada mediana</t>
  </si>
  <si>
    <t>Motosierrra espada pequeña</t>
  </si>
  <si>
    <t>Podadora de altura</t>
  </si>
  <si>
    <t>Fumigadora estacionaira</t>
  </si>
  <si>
    <t>Equipo de seguridad vial</t>
  </si>
  <si>
    <t>Juego de elemento de protección personal por equipo operativo</t>
  </si>
  <si>
    <t>Equipos de protección contra caídas</t>
  </si>
  <si>
    <t>4.615.741</t>
  </si>
  <si>
    <t>-74.094.224</t>
  </si>
  <si>
    <t>SEGURIDAD EN PARQUES</t>
  </si>
  <si>
    <t xml:space="preserve">Cámaras de monitoreo </t>
  </si>
  <si>
    <t>Recursos para atender emergencias en los 135 Parques Estructurantes, de Proximidad  y Regional Administrados por el IDRD</t>
  </si>
  <si>
    <t xml:space="preserve">Casetas de Seguridad </t>
  </si>
  <si>
    <t>Alarmas</t>
  </si>
  <si>
    <t xml:space="preserve">Marcadores de Ronda </t>
  </si>
  <si>
    <t>Radios</t>
  </si>
  <si>
    <t>Caninos</t>
  </si>
  <si>
    <t xml:space="preserve">Equipos Aseo parques </t>
  </si>
  <si>
    <t>Motobombas = 2</t>
  </si>
  <si>
    <t>Hidrolavadoras  Aguas Bogotá 
 IDRD</t>
  </si>
  <si>
    <t>40
12</t>
  </si>
  <si>
    <t>Eslingas</t>
  </si>
  <si>
    <t>Arnés</t>
  </si>
  <si>
    <t xml:space="preserve">Plantas Eléctricas </t>
  </si>
  <si>
    <t>Andamios Certificados</t>
  </si>
  <si>
    <t xml:space="preserve">Escaleras Multipropósito de 12 pasos </t>
  </si>
  <si>
    <t>Infraestructura</t>
  </si>
  <si>
    <t>Parques</t>
  </si>
  <si>
    <t xml:space="preserve">Estadios </t>
  </si>
  <si>
    <t xml:space="preserve">Coliseos </t>
  </si>
  <si>
    <t xml:space="preserve">Centros Felicidad CEFE </t>
  </si>
  <si>
    <t xml:space="preserve">Botiquines </t>
  </si>
  <si>
    <t xml:space="preserve">Extintores </t>
  </si>
  <si>
    <t xml:space="preserve">Picas </t>
  </si>
  <si>
    <t xml:space="preserve">Azadones </t>
  </si>
  <si>
    <t xml:space="preserve">Palas </t>
  </si>
  <si>
    <t>MOTOBOMBA</t>
  </si>
  <si>
    <t>24 HORAS DEL DIA</t>
  </si>
  <si>
    <t>AUTONOMOS</t>
  </si>
  <si>
    <t>TUBO DE SUCCION DE 2 1/2 " X 10 ´</t>
  </si>
  <si>
    <t>HERRAMIENTA</t>
  </si>
  <si>
    <t>LLAVE SPANER</t>
  </si>
  <si>
    <t>FILTRO DE 2 ½´</t>
  </si>
  <si>
    <t>MOTOSIERRA DE ESPADA MEDIANA</t>
  </si>
  <si>
    <t>MOTOSIERRA DE ESPADA PEQUEÑA</t>
  </si>
  <si>
    <t>MOTOSIERRA DE ESPADA LARGA</t>
  </si>
  <si>
    <t>RECIPIENTE PARA COMBUSTIBLE CAPACIDAD 2 GALONES</t>
  </si>
  <si>
    <t>ACEITE 2 TIEMPOS CUARTOS</t>
  </si>
  <si>
    <t>KIT DE AFILADO DE CADENAS</t>
  </si>
  <si>
    <t>MACHETES</t>
  </si>
  <si>
    <t>TRAJE</t>
  </si>
  <si>
    <t>EQUIPO DE PROTECCION PERSONAL FONTANERO</t>
  </si>
  <si>
    <t>Batefuegos</t>
  </si>
  <si>
    <t>Centros urbanos de los municipios de: La Calera, Zipaquirá, Facativá, Fusagasugá y Cabrera</t>
  </si>
  <si>
    <t>Localidades con área rural</t>
  </si>
  <si>
    <t>Pulasky</t>
  </si>
  <si>
    <t>Macleod</t>
  </si>
  <si>
    <t>Bombas de espalda</t>
  </si>
  <si>
    <t>Motofumigadora</t>
  </si>
  <si>
    <t>Unidad Administrativa Especial de Rehabilitación y Mantenimiento Vial UAERMV</t>
  </si>
  <si>
    <t>Abrazadera simple</t>
  </si>
  <si>
    <t>24 HORAS AL DÍA</t>
  </si>
  <si>
    <t>Bogotá</t>
  </si>
  <si>
    <t xml:space="preserve">Todos </t>
  </si>
  <si>
    <t>Alineador de Bridas</t>
  </si>
  <si>
    <t>Altair</t>
  </si>
  <si>
    <t>Auto contenido</t>
  </si>
  <si>
    <t>Cilindros en fibra de carbono</t>
  </si>
  <si>
    <t>Detector multigas</t>
  </si>
  <si>
    <t>Electrodo de Referencia RE - 5C</t>
  </si>
  <si>
    <t>Equipo Arrastre mecánico</t>
  </si>
  <si>
    <t>Equipo de electro fusión</t>
  </si>
  <si>
    <t>Equipo de Rescate</t>
  </si>
  <si>
    <t>Equipo de reseguimiento</t>
  </si>
  <si>
    <t>Equipo de respiración autónoma</t>
  </si>
  <si>
    <t>Equipo de termo fusión</t>
  </si>
  <si>
    <t>Equipos de auto contenido</t>
  </si>
  <si>
    <t>Equipos de detección</t>
  </si>
  <si>
    <t>Equipos de electro fusión.</t>
  </si>
  <si>
    <t>Lámpara de área</t>
  </si>
  <si>
    <t>Manómetro digital 0-300</t>
  </si>
  <si>
    <t>Motobomba sumergible 2HP</t>
  </si>
  <si>
    <t>Multímetro</t>
  </si>
  <si>
    <t>Multiplicador de fuerza</t>
  </si>
  <si>
    <t>Pinza amperimetrica</t>
  </si>
  <si>
    <t>Prensa hidráulica con bomba 6"- 200mm</t>
  </si>
  <si>
    <t>Raspador para tubería pe 3"-8"</t>
  </si>
  <si>
    <t>Tablet Atex</t>
  </si>
  <si>
    <t>Torcometro cuadrante de 1/2</t>
  </si>
  <si>
    <t>Variotec</t>
  </si>
  <si>
    <t>FICHA DE SEGUIMIENTO DEL PLAN</t>
  </si>
  <si>
    <t>REPORTE QUINCENAL</t>
  </si>
  <si>
    <t>ENTIDAD EJECUTORA</t>
  </si>
  <si>
    <t>MEDIDA DE INTERVENCIÓN
Descripción</t>
  </si>
  <si>
    <t>RESULTADO ESPERADO</t>
  </si>
  <si>
    <t>CRITERIOS DE EVALUACIÓN</t>
  </si>
  <si>
    <t>Semana 1
16/12/2023 al 24/12/2023</t>
  </si>
  <si>
    <t>Semana 2
25/12/2023 al 31/12/2023</t>
  </si>
  <si>
    <t>Semana 3
01/01/2024 al 07/01/2024</t>
  </si>
  <si>
    <t>Semana 4
08/01/2024 al 14/01/2024</t>
  </si>
  <si>
    <t>Semana 5
15/01/2024 al 21/01/2024</t>
  </si>
  <si>
    <t>Semana 6
22/01/2024 al 28/01/2024</t>
  </si>
  <si>
    <t>Semana 7
29/01/2024 al 04/02/2024</t>
  </si>
  <si>
    <t>Semana 8
05/02/2024 al 11/02/2024</t>
  </si>
  <si>
    <t>Semana 9
12/02/2024 al 18/02/2024</t>
  </si>
  <si>
    <t>Semana 10
19/02/2024 al 25/02/2024</t>
  </si>
  <si>
    <t>Semana 11
26/02/2024 al 03/03/2024</t>
  </si>
  <si>
    <t>Semana 12
04/03/2024 al 10/03/2024</t>
  </si>
  <si>
    <t>Semana 13
11/03/2024 al 17/03/2024</t>
  </si>
  <si>
    <t>Semana 14
18/03/2024 al 24/03/2024</t>
  </si>
  <si>
    <t>Semana 15
25/03/2024 al 31/03/2024</t>
  </si>
  <si>
    <t>Cantidad Solicitudes o intervenciones</t>
  </si>
  <si>
    <t>Unidad de medida</t>
  </si>
  <si>
    <t>Cantidad Ejecutada</t>
  </si>
  <si>
    <t>% Cumplimiento</t>
  </si>
  <si>
    <t>Observaciones</t>
  </si>
  <si>
    <t>PERSONA RESPONSABLE DEL REPORTE
FECHA DEL REPORTE</t>
  </si>
  <si>
    <t>SOPORTES DEL REPORTE</t>
  </si>
  <si>
    <t xml:space="preserve">Cantidad solicitudes o activaciones </t>
  </si>
  <si>
    <t xml:space="preserve">Cantidad Solicitudes o activaciones </t>
  </si>
  <si>
    <t>Cantidad Solicitudes Atendidas o Ejecutadas</t>
  </si>
  <si>
    <t>UNIDAD ADMINISTRATIVA ESPECIAL CUERPO OFICIAL BOMBEROS DE BOGOTÁ</t>
  </si>
  <si>
    <t>Atención de emergencias asociadas a la temporada de menos lluvias, según lo establecido en los servicios de respuesta EDRE y los procedimientos UAECOB.</t>
  </si>
  <si>
    <t>Acciones operativas implementadas en la atención de emergencias tales como quemas e incendios forestales.</t>
  </si>
  <si>
    <r>
      <rPr>
        <rFont val="Arial"/>
        <b/>
        <color rgb="FF000000"/>
        <sz val="10.0"/>
      </rPr>
      <t xml:space="preserve">Indicador: </t>
    </r>
    <r>
      <rPr>
        <rFont val="Arial"/>
        <color rgb="FF000000"/>
        <sz val="10.0"/>
      </rPr>
      <t xml:space="preserve">(Numero de solicitudes/ Numero de incidentes atendidos x 100% 
</t>
    </r>
    <r>
      <rPr>
        <rFont val="Arial"/>
        <b/>
        <color rgb="FF000000"/>
        <sz val="10.0"/>
      </rPr>
      <t>Resultado:</t>
    </r>
    <r>
      <rPr>
        <rFont val="Arial"/>
        <color rgb="FF000000"/>
        <sz val="10.0"/>
      </rPr>
      <t xml:space="preserve"> Efectividad 100%</t>
    </r>
  </si>
  <si>
    <t>Incidentes Atendidos</t>
  </si>
  <si>
    <t>Para el periodo correspondiente del 16 al 24 de diciembre, se atendieron 11 incidentes, relacionados de la siguiente forma:
1. QUEMAS: 9
2. INCENDIOS: 2</t>
  </si>
  <si>
    <t>Alberto Salazar
25/12/2023</t>
  </si>
  <si>
    <t>Soportes UAECOB</t>
  </si>
  <si>
    <t>Para el periodo correspondiente del 25 al 31 de diciembre, se atendieron 8 incidentes, relacionados de la siguiente forma:
1. QUEMAS: 8
2. INCENDIOS: 0</t>
  </si>
  <si>
    <t>Alberto Salazar
01/01/2024</t>
  </si>
  <si>
    <t>Para el periodo correspondiente del 01 al 07 de enero, se atendieron 11 incidentes, relacionados de la siguiente forma:
1. QUEMAS: 10
2. INCENDIOS: 1</t>
  </si>
  <si>
    <t>Alberto Salazar
08/01/2024</t>
  </si>
  <si>
    <t>Para el periodo correspondiente del 08 al 14 de enero, se atendieron 15 incidentes, relacionados de la siguiente forma:
1. QUEMAS: 14
2. INCENDIOS: 1</t>
  </si>
  <si>
    <t>Alberto Salazar
15/01/2024</t>
  </si>
  <si>
    <t>Para el periodo correspondiente del 15 al 21 de enero, se atendieron 31 incidentes, relacionados de la siguiente forma:
1. QUEMAS: 28
2. INCENDIOS: 3</t>
  </si>
  <si>
    <t>Alberto Salazar
22/01/2024</t>
  </si>
  <si>
    <t>Para el periodo correspondiente del 22 al 28 de enero, se atendieron 53 incidentes, relacionados de la siguiente forma:
1. QUEMAS: 50
2. INCENDIOS: 3</t>
  </si>
  <si>
    <t>Alberto Salazar
29/01/2024</t>
  </si>
  <si>
    <t>Para el periodo correspondiente del 29 de enero al 04 de febrero, se atendieron 35 incidentes, relacionados de la siguiente forma:
1. QUEMAS: 29
2. INCENDIOS: 6</t>
  </si>
  <si>
    <t>Alberto Salazar
05/02/2024</t>
  </si>
  <si>
    <t>Para el periodo correspondiente del 05 al 11 de febrero, se atendieron 3 incidentes, relacionados de la siguiente forma:
1. QUEMAS: 3
2. INCENDIOS: 0</t>
  </si>
  <si>
    <t>Alberto Salazar
12/02/2024</t>
  </si>
  <si>
    <t>Para el periodo correspondiente del 12 al 18 de febrero, se atendieron 16 incidentes, relacionados de la siguiente forma:
1. QUEMAS: 16
2. INCENDIOS: 0</t>
  </si>
  <si>
    <t>Alberto Salazar
19/02/2024</t>
  </si>
  <si>
    <t>Para el periodo correspondiente del 19 al 25 de febrero, se atendieron 27 incidentes, relacionados de la siguiente forma:
1. QUEMAS: 26
2. INCENDIOS: 1</t>
  </si>
  <si>
    <t>Alberto Salazar
26/02/2024</t>
  </si>
  <si>
    <t>Para el periodo correspondiente del 26 al 03 de marzo, se atendieron 18 incidentes, relacionados de la siguiente forma:
1. QUEMAS: 18
2. INCENDIOS: 0</t>
  </si>
  <si>
    <t>Alberto Salazar
04/03/2024</t>
  </si>
  <si>
    <t>Para el periodo correspondiente del 04 al 10 de marzo, se atendieron 13 incidentes, relacionados de la siguiente forma:
1. QUEMAS: 13
2. INCENDIOS: 0</t>
  </si>
  <si>
    <t>Alberto Salazar
11/03/2024</t>
  </si>
  <si>
    <t>Para el periodo correspondiente del 11 al 17 de marzo, se atendieron 16 incidentes, relacionados de la siguiente forma:
1. QUEMAS: 15
2. INCENDIOS: 1</t>
  </si>
  <si>
    <t>Alberto Salazar
18/03/2024</t>
  </si>
  <si>
    <t>Para el periodo correspondiente del 18 al 24 de marzo, se atendieron 18 incidentes, relacionados de la siguiente forma:
1. QUEMAS: 16
2. INCENDIOS: 2</t>
  </si>
  <si>
    <t>Alberto Salazar
25/03/2024</t>
  </si>
  <si>
    <t>Para el periodo correspondiente del 25 al 31 de marzo, se atendieron 11 incidentes, relacionados de la siguiente forma:
1. QUEMAS: 11
2. INCENDIOS: 0</t>
  </si>
  <si>
    <t>Alberto Salazar
01/04/2024</t>
  </si>
  <si>
    <t>Generación de boletines de reportes meteorológicos zonificados desde sala de monitoreo a Central de radio de la UAECOB.</t>
  </si>
  <si>
    <t>Preposicionamiento de recursos y toma anticipada de decisiones a partir del seguimiento diario de diferentes plataformas con información hidrometeorológica (IDEAM, IDIGER, NIMS - NASA).</t>
  </si>
  <si>
    <t>Reportes a través de la Sala de Análisis Situacional de las condiciones climáticas de la ciudad de Bogotá, alertas y comunicados emitidos por el IDEAM que permitan un adecuado preposicionamiento de recursos para la respuesta a emergencias.</t>
  </si>
  <si>
    <t>Reportes</t>
  </si>
  <si>
    <t xml:space="preserve">16 de diciembre – 12 Pronósticos - 6 Reportes predictivos     
17 de diciembre – 12 Pronósticos - 6 Reportes predictivos     
18 de diciembre – 12 Pronósticos - 6 Reportes predictivos     
19 de diciembre – 12 Pronósticos - 6 Reportes predictivos     
20 de diciembre – 12 Pronósticos - 6 Reportes predictivos  
21 de diciembre – 12 Pronósticos - 6 Reportes predictivos     
22 de diciembre – 12 Pronósticos - 6 Reportes predictivos 
23 de diciembre – 12 Pronósticos - 6 Reportes predictivos     
24 de diciembre – 12 Pronósticos - 6 Reportes predictivos    </t>
  </si>
  <si>
    <t xml:space="preserve">25 de diciembre – 12 Pronósticos - 5 Reportes predictivos     
26 de diciembre – 12 Pronósticos - 5 Reportes predictivos     
27 de diciembre – 12 Pronósticos - 3 Reportes predictivos     
28 de diciembre – 12 Pronósticos - 5 Reportes predictivos     
29 de diciembre – 12 Pronósticos - 4 Reportes predictivos  
30 de diciembre – 12 Pronósticos - 6 Reportes predictivos     
31 de diciembre – 12 Pronósticos - 3 Reportes predictivos </t>
  </si>
  <si>
    <t xml:space="preserve">01 de enero – 12 Pronósticos - 4 Reportes predictivos     
02 de enero – 12 Pronósticos - 5 Reportes predictivos     
03 de enero – 12 Pronósticos - 5 Reportes predictivos     
04 de enero – 12 Pronósticos - 3 Reportes predictivos     
05 de enero – 12 Pronósticos - 4 Reportes predictivos    
06 de enero – 12 Pronósticos - 6 Reportes predictivos 
07 de enero – 12 Pronósticos - 6 Reportes predictivos </t>
  </si>
  <si>
    <t xml:space="preserve">08 de enero – 16 Pronósticos - 4 Reportes predictivos 
09 de enero – 11 Pronósticos - 5 Reportes predictivos 
10 de enero – 12 Pronósticos - 5 Reportes predictivos 
11 de enero – 12 Pronósticos - 4 Reportes predictivos 
12 de enero – 8 Pronósticos - 4 Reportes predictivos 
13 de enero – 12 Pronósticos - 3 Reportes predictivos 
14 de enero – 12 Pronósticos - 5 Reportes predictivos </t>
  </si>
  <si>
    <t>15 de enero – 4 Pronósticos - 4 Reportes predictivos
16 de enero – 4 Pronósticos - 4 Reportes predictivos
17 de enero – 4 Pronósticos - 7 Reportes predictivos
18 de enero – 4 Pronósticos - 5 Reportes predictivos
19 de enero – 4 Pronósticos - 5 Reportes predictivos
20 de enero – 4 Pronósticos - 5 Reportes predictivos
21 de enero – 4 Pronósticos - 5 Reportes predictivos</t>
  </si>
  <si>
    <t>22 de enero – 64 Pronósticos - 5 Reportes predictivos
23 de enero – 62 Pronósticos - 5 Reportes predictivos
24 de enero – 60 Pronósticos - 5 Reportes predictivos
25 de enero – 64 Pronósticos - 6 Reportes predictivos
26 de enero – 60 Pronósticos - 6 Reportes predictivos
27 de enero – 54 Pronósticos - 5 Reportes predictivos
28 de enero – 60 Pronósticos - 6 Reportes predictivos</t>
  </si>
  <si>
    <t xml:space="preserve">29 de enero - 34 Pronósticos - 6 Reportes predictivos 
30 de enero - 34 Pronósticos - 3 Reportes predictivos 
31 de enero - 34 Pronósticos - 5 Reportes predictivos 
01 de febrero - 12 Pronósticos - 4 Reportes predictivos 
02 de febrero - 12 Pronósticos - 4 Reportes predictivos 
03 de febrero - 12 Pronósticos - 4 Reportes predictivos 
04 de febrero - 12 Pronósticos - 4 Reportes predictivos </t>
  </si>
  <si>
    <t xml:space="preserve">05 de febrero - 12 Pronósticos - 2 Reportes predictivos 
06 de febrero - 12 Pronósticos - 4 Reportes predictivos 
07 de febrero - 12 Pronósticos - 2 Reportes predictivos 
08 de febrero - 12 Pronósticos - 6 Reportes predictivos 
09 de febrero - 12 Pronósticos - 5 Reportes predictivos 
10 de febrero - 12 Pronósticos - 3 Reportes predictivos 
11 de febrero - 12 Pronósticos - 5 Reportes predictivos </t>
  </si>
  <si>
    <t xml:space="preserve">12 de febrero - 12 Pronósticos - 4 Reportes predictivos 
13 de febrero - 12 Pronósticos - 5 Reportes predictivos 
14 de febrero - 11 Pronósticos - 4 Reportes predictivos 
15 de febrero - 11 Pronósticos - 4 Reportes predictivos 
16 de febrero - 12 Pronósticos - 6 Reportes predictivos 
17 de febrero - 12 Pronósticos - 2 Reportes predictivos 
18 de febrero - 12 Pronósticos - 5 Reportes predictivos </t>
  </si>
  <si>
    <t xml:space="preserve">19 de febrero - 12 Pronósticos - 4 Reportes predictivos 
20 de febrero - 12 Pronósticos - 4 Reportes predictivos 
21 de febrero - 12 Pronósticos - 5 Reportes predictivos 
22 de febrero - 12 Pronósticos - 3 Reportes predictivos 
23 de febrero - 12 Pronósticos - 4 Reportes predictivos 
24 de febrero - 12 Pronósticos - 5 Reportes predictivos 
25 de febrero - 12 Pronósticos - 5 Reportes predictivos </t>
  </si>
  <si>
    <t>26 de febrero - 12 Pronósticos - 4 Reportes predictivos 
27 de febrero - 12 Pronósticos - 4 Reportes predictivos 
28 de febrero - 13 Pronósticos - 3 Reportes predictivos 
29 de febrero - 9 Pronósticos - 4 Reportes predictivos
01 de marzo - 12 Pronósticos - 4 Reportes predictivos
02 de marzo - 12 Pronósticos - 5 Reportes predictivos 
03 de marzo - 12 Pronósticos - 2 Reportes predictivos </t>
  </si>
  <si>
    <t xml:space="preserve">04 de marzo - 12 Pronósticos - 4 Reportes predictivos 
05 de marzo - 14 Pronósticos - 4 Reportes predictivos 
06 de marzo - 14 Pronósticos - 4 Reportes predictivos 
07 de marzo - 14 Pronósticos - 4 Reportes predictivos 
08 de marzo - 12 Pronósticos - 4 Reportes predictivos 
09 de marzo - 12 Pronósticos - 4 Reportes predictivos 
10 de marzo - 12 Pronósticos - 5 Reportes predictivos </t>
  </si>
  <si>
    <t>11 de marzo - 13 Pronósticos - 6 Reportes predictivos 
12 de marzo - 14 Pronósticos - 5 Reportes predictivos 
13 de marzo - 20 Pronósticos - 4 Reportes predictivos 
14 de marzo - 19 Pronósticos - 5 Reportes predictivos
15 de marzo - 12 Pronósticos - 5 Reportes predictivos
16 de marzo - 12 Pronósticos - 4 Reportes predictivos
17 de marzo - 12 Pronósticos - 3 Reportes predictivos</t>
  </si>
  <si>
    <t>18 de marzo - 11 Pronósticos - 5 Reportes predictivos 
19 de marzo - 12 Pronósticos - 6 Reportes predictivos 
20 de marzo - 12 Pronósticos - 5 Reportes predictivos 
21 de marzo - 14 Pronósticos - 4 Reportes predictivos
22 de marzo - 12 Pronósticos - 6 Reportes predictivos
23 de marzo - 12 Pronósticos - 5 Reportes predictivos
24 de marzo - 17 Pronósticos - 6 Reportes predictivos</t>
  </si>
  <si>
    <t>25 de marzo - 12 Pronósticos - 4 Reportes predictivos 
26 de marzo - 12 Pronósticos - 4 Reportes predictivos 
27 de marzo - 12 Pronósticos - 6 Reportes predictivos 
28 de marzo - 17 Pronósticos - 6 Reportes predictivos
29 de marzo - 20 Pronósticos - 5 Reportes predictivos
30 de marzo - 12 Pronósticos - 5 Reportes predictivos
31 de marzo - 6 Pronósticos - 3 Reportes predictivos</t>
  </si>
  <si>
    <t>Actividades de sensibilización - Capacitación virtual en Prevención de Incendios Forestales.</t>
  </si>
  <si>
    <t>Ciudadanía sensibilizada mediante las estrategias y campañas implementadas, para reducir el número de eventos forestales y sus impactos económicos, sociales y ambientales.</t>
  </si>
  <si>
    <t>Capacitaciones virtuales realizadas sobre Prevención de Incendios Forestales (a demanda).</t>
  </si>
  <si>
    <t>Capacitaciones</t>
  </si>
  <si>
    <t>Para el periodo correspondiente se adelantaron 4 capacitaciones virtuales sobre Prevención de Incendios Forestales (a demanda).</t>
  </si>
  <si>
    <t>Para el periodo correspondiente se adelantaron 2 capacitaciones virtuales sobre Prevención de Incendios Forestales (a demanda).</t>
  </si>
  <si>
    <t>Para el periodo correspondiente se adelantaron 0 capacitaciones virtuales sobre Prevención de Incendios Forestales (a demanda).</t>
  </si>
  <si>
    <t>Para el periodo correspondiente se adelantaron 7 capacitaciones virtuales sobre Prevención de Incendios Forestales (a demanda).</t>
  </si>
  <si>
    <t>Para el periodo correspondiente se adelantaron 1 capacitaciones virtuales sobre Prevención de Incendios Forestales (a demanda).</t>
  </si>
  <si>
    <t>Para el periodo correspondiente se adelantaron 28 capacitaciones virtuales sobre Prevención de Incendios Forestales (a demanda).</t>
  </si>
  <si>
    <t>Para el periodo correspondiente se adelantaron 29 capacitaciones virtuales sobre Prevención de Incendios Forestales (a demanda).</t>
  </si>
  <si>
    <t>Para el periodo correspondiente se adelantaron 43 capacitaciones virtuales sobre Prevención de Incendios Forestales (a demanda).</t>
  </si>
  <si>
    <t>Para el periodo correspondiente se adelantaron 13 capacitaciones virtuales sobre Prevención de Incendios Forestales (a demanda).</t>
  </si>
  <si>
    <t>Para el periodo correspondiente se adelantaron 3 capacitaciones virtuales sobre Prevención de Incendios Forestales (a demanda).</t>
  </si>
  <si>
    <t>Para el periodo correspondiente se adelantaron 9 capacitaciones virtuales sobre Prevención de Incendios Forestales (a demanda).</t>
  </si>
  <si>
    <t>Para el periodo correspondiente se adelantaron 12 capacitaciones virtuales sobre Prevención de Incendios Forestales (a demanda).</t>
  </si>
  <si>
    <t>Para el periodo correspondiente se adelantaron 23 capacitaciones virtuales sobre Prevención de Incendios Forestales (a demanda).</t>
  </si>
  <si>
    <t>Para el periodo correspondiente se adelantaron 14 capacitaciones virtuales sobre Prevención de Incendios Forestales (a demanda).</t>
  </si>
  <si>
    <t>Detección terrestre móvil</t>
  </si>
  <si>
    <t>Recorridos realizados diariamiente por las estaciones B-1, B-9, B-10, B-11, B-12, B-13, B-14 y B-17, según jurisdicción.</t>
  </si>
  <si>
    <r>
      <rPr>
        <rFont val="Arial"/>
        <b/>
        <color rgb="FF000000"/>
        <sz val="10.0"/>
      </rPr>
      <t xml:space="preserve">Indicador: </t>
    </r>
    <r>
      <rPr>
        <rFont val="Arial"/>
        <color rgb="FF000000"/>
        <sz val="10.0"/>
      </rPr>
      <t xml:space="preserve">(Número de recorridos preventivos programados / Número de recorridos preventivos programados x 100% 
</t>
    </r>
    <r>
      <rPr>
        <rFont val="Arial"/>
        <b/>
        <color rgb="FF000000"/>
        <sz val="10.0"/>
      </rPr>
      <t>Resultado:</t>
    </r>
    <r>
      <rPr>
        <rFont val="Arial"/>
        <color rgb="FF000000"/>
        <sz val="10.0"/>
      </rPr>
      <t xml:space="preserve"> Cumplimiento</t>
    </r>
  </si>
  <si>
    <t>Recorridos</t>
  </si>
  <si>
    <t>Para el periodo correspondiente se adelantaron 14 recorridos de detección terrestre movil.</t>
  </si>
  <si>
    <t>Cantidad de Eventos: 8
Familias Caracterizadas: 13
Familias con Trámite AHCP: 0
Adultos beneficiados con AHCP: 0
Menores beneficiados con AHCP: 0
Eventos SIRE: 
FRM: 5431263 - 5431325
Daño Redes Alcantarillado: 5431421
Evento atendido, no se emiten actas de evacuación.
Valor estimado de las ayudas humanitarias de caracter pecuniario del periodo: $ 0</t>
  </si>
  <si>
    <t>Atención de emergencias relacionadas con arboles caídos o en riesgo de caída.</t>
  </si>
  <si>
    <t>Acciones operativas implementadas en la atención de las emergencias por árboles caídos y en riesgo de caída</t>
  </si>
  <si>
    <t>Indicador: (Numero de solicitudes/ Numero de incidentes atendidos x 100% 
Resultado: Efectividad 100%</t>
  </si>
  <si>
    <t>Para el periodo correspondiente del 16 al 24 de diciembre, se atendieron 47 incidentes, relacionados de la siguiente forma:
1. ÁRBOL VOLCADO: 38
2. ÁRBOL CON AMENAZA DE CAÍDA: 9</t>
  </si>
  <si>
    <t>Para el periodo correspondiente del 25 al 31 de diciembre, se atendieron 21 incidentes, relacionados de la siguiente forma:
1. ÁRBOL VOLCADO: 15
2. ÁRBOL CON AMENAZA DE CAÍDA: 6</t>
  </si>
  <si>
    <t>Para el periodo correspondiente del 01 al 07 de enero, se atendieron 19 incidentes, relacionados de la siguiente forma:
1. ÁRBOL VOLCADO: 15
2. ÁRBOL CON AMENAZA DE CAÍDA: 4</t>
  </si>
  <si>
    <t>Para el periodo correspondiente del 08 al 14 de enero, se atendieron 14 incidentes, relacionados de la siguiente forma:
1. ÁRBOL VOLCADO: 10
2. ÁRBOL CON AMENAZA DE CAÍDA: 4</t>
  </si>
  <si>
    <t>Para el periodo correspondiente del 15 al 21 de enero, se atendieron 43 incidentes, relacionados de la siguiente forma:
1. ÁRBOL VOLCADO: 29
2. ÁRBOL CON AMENAZA DE CAÍDA: 14</t>
  </si>
  <si>
    <t>Para el periodo correspondiente del 22 al 28 de enero, se atendieron 20 incidentes, relacionados de la siguiente forma:
1. ÁRBOL VOLCADO: 10
2. ÁRBOL CON AMENAZA DE CAÍDA: 10</t>
  </si>
  <si>
    <t>Para el periodo correspondiente del 29 de enero al 04 de febrero, se atendieron 43 incidentes, relacionados de la siguiente forma:
1. ÁRBOL VOLCADO: 35
2. ÁRBOL CON AMENAZA DE CAÍDA: 8</t>
  </si>
  <si>
    <t>Para el periodo correspondiente del 05 al 11 de febrero, se atendieron 53 incidentes, relacionados de la siguiente forma:
1. ÁRBOL VOLCADO: 43
2. ÁRBOL CON AMENAZA DE CAÍDA: 10</t>
  </si>
  <si>
    <t>Para el periodo correspondiente del 12 al 18 de febrero, se atendieron 28 incidentes, relacionados de la siguiente forma:
1. ÁRBOL VOLCADO: 19
2. ÁRBOL CON AMENAZA DE CAÍDA: 9</t>
  </si>
  <si>
    <t>Para el periodo correspondiente del 19 al 25 de febrero, se atendieron 33 incidentes, relacionados de la siguiente forma:
1. ÁRBOL VOLCADO: 21
2. ÁRBOL CON AMENAZA DE CAÍDA: 12</t>
  </si>
  <si>
    <t>Para el periodo correspondiente del 26 al 03 de marzo, se atendieron 29 incidentes, relacionados de la siguiente forma:
1. ÁRBOL VOLCADO: 23
2. ÁRBOL CON AMENAZA DE CAÍDA: 6</t>
  </si>
  <si>
    <t>Para el periodo correspondiente del 04 al 10 de marzo, se atendieron 40 incidentes, relacionados de la siguiente forma:
1. ÁRBOL VOLCADO: 28
2. ÁRBOL CON AMENAZA DE CAÍDA: 12</t>
  </si>
  <si>
    <t>Para el periodo correspondiente del 11 al 17 de marzo, se atendieron 23 incidentes, relacionados de la siguiente forma:
1. ÁRBOL VOLCADO: 14
2. ÁRBOL CON AMENAZA DE CAÍDA: 9</t>
  </si>
  <si>
    <t>Para el periodo correspondiente del 18 al 24 de marzo, se atendieron 44 incidentes, relacionados de la siguiente forma:
1. ÁRBOL VOLCADO: 33
2. ÁRBOL CON AMENAZA DE CAÍDA: 11</t>
  </si>
  <si>
    <t>Para el periodo correspondiente del 25 al 31 de marzo, se atendieron 29 incidentes, relacionados de la siguiente forma:
1. ÁRBOL VOLCADO: 21
2. ÁRBOL CON AMENAZA DE CAÍDA: 8</t>
  </si>
  <si>
    <t>INSTITUTO DISTRITAL DE GESTIÓN DEL RIESGO Y CAMBIO CLIMATICO - IDIGER</t>
  </si>
  <si>
    <t>Entrega de Ayudas humanitarias en especie según EDRAN social realizado en atención de emergencias.</t>
  </si>
  <si>
    <t>Entrega de ayudas humanitarias en especie a la comunidad afectada, acorde con la normatividad vigente aplicable en Bogotá</t>
  </si>
  <si>
    <t>Posterior a la realización de EDRAN Social por parte de SDIS, se recibe en CITEL solicitud de entrega de ayuda humanitaria, la cual es gestionada con el CDLyR para su asignación y entrega</t>
  </si>
  <si>
    <t>Activaciones para entrega de Ayudas humanitarias en especie</t>
  </si>
  <si>
    <t>SIN ACTIVACIÓN</t>
  </si>
  <si>
    <t>En el periodo objeto de seguimiento no se requirió la entrega de ayudas humanitarias en especie ante factores amenazantes asociados al Plan de Preparación y Contingencia ante incidencia del Fenómeno el Niño 2024, según EDRAN Social desarrollado por SDIS.
Valor estimado en el periodo: $ 0</t>
  </si>
  <si>
    <t>Ernesto Garcia. Grupo Logisitica para la Respuesta. SMEyD
Correo: 17/01/2024</t>
  </si>
  <si>
    <t>Soportes IDIGER</t>
  </si>
  <si>
    <t xml:space="preserve">KIT NOCHE: 0 - KIT LIMPIEZA: 1 - KIT COCINA: 0 - ESTUFA Y GAS BUTANO: 0 - TEJAS: 5 - PLÁSTICO: 0 - REPISA: 0 - PIJAMAS: 0.
TOTAL AYUDAS : 6
FAMILIAS BENEFICIADAS: 1
PERSONAS BENEFICIADAS: 2
Eventos SIRE: 
5427996 - Arbolado.
Valor estimado en el periodo: $ </t>
  </si>
  <si>
    <t>Ernesto Garcia. Grupo Logisitica para la Respuesta. SMEyD
Correo: 25/01/2024</t>
  </si>
  <si>
    <t>Ernesto Garcia. Grupo Logisitica para la Respuesta. SMEyD
Correo: 30/01/2024</t>
  </si>
  <si>
    <t>Ernesto Garcia. Grupo Logisitica para la Respuesta. SMEyD
Correo: 08/02/2024</t>
  </si>
  <si>
    <t>Ernesto Garcia. Grupo Logisitica para la Respuesta. SMEyD
Correo: 19/02/2024</t>
  </si>
  <si>
    <t>KIT NOCHE: 0 - KIT LIMPIEZA: 1 - KIT COCINA: 0 - ESTUFA Y GAS BUTANO: 0 - TEJAS: 26 - PLÁSTICO: 0 - REPISA: 0 - PIJAMAS: 0 - CERCO MADERA: 8.
TOTAL AYUDAS : 42
FAMILIAS BENEFICIADAS: 1
PERSONAS BENEFICIADAS: 6
Eventos SIRE: 
5430127 - Vendaval.
Valor estimado en el periodo: $ 1´999.044</t>
  </si>
  <si>
    <t>Ernesto Garcia. Grupo Logisitica para la Respuesta. SMEyD
Correo: 26/02/2024</t>
  </si>
  <si>
    <t>Ernesto Garcia. Grupo Logisitica para la Respuesta. SMEyD
Correo: 04/03/2024</t>
  </si>
  <si>
    <t>Ernesto Garcia. Grupo Logisitica para la Respuesta. SMEyD</t>
  </si>
  <si>
    <t xml:space="preserve">Ernesto Garcia. Grupo Logisitica para la Respuesta. SMEyD
</t>
  </si>
  <si>
    <t>KIT NOCHE: 49 - KIT LIMPIEZA: 15 - KIT COCINA: 4 - ESTUFA Y GAS BUTANO: 3 - TEJAS: 234 - PLÁSTICO: 105 - REPISA: 4 - PIJAMAS: 29 - CERCO MADERA: 0.
TOTAL AYUDAS : 443
FAMILIAS BENEFICIADAS: 27
PERSONAS BENEFICIADAS: 103
Eventos SIRE: 
5431767 – 5431774 – 5431780 – 5431784 – 5431786 – 5431791 – 5431793 – 5431794 – 5431796 – 5431805 – 5431839 – 5431891 – 5431908
Valor estimado en el periodo: $ 26´997.663</t>
  </si>
  <si>
    <t>Entrega de Ayudas humanitarias pecuniarias.</t>
  </si>
  <si>
    <t>Entrega de ayudas humanitarias pecuniarias a la comunidad afectada, acorde con la normatividad vigente aplicable en Bogotá. Es de resaltar que en este procedimiento el principio de corresponsbailidad es fundamental.</t>
  </si>
  <si>
    <t>Posterior a la realización de EDRAN por parte de Asistencia Técnica del IDIGER, se recibe por el equipo social en campo la entrega de información de actas de evacuación generadas para tramitar la entrega de ayuda humanitaria pecuniaria, la cual es gestionada por el Equipo Social IDIGER para su tramite</t>
  </si>
  <si>
    <t>Familias aplicables para Ayudas humanitarias pecuniarias caracterizadas</t>
  </si>
  <si>
    <t>Cantidad de Eventos: 2
Familias Caracterizadas: 1
Familias con Trámite AHCP: 1
Adultos beneficiados con AHCP: 1
Menores beneficiados con AHCP: 1
Eventos SIRE: 
Granizada: 5427534 - 5427487
Valor estimado de las ayudas humanitarias de caracter pecuniario del periodo: $ 812.000</t>
  </si>
  <si>
    <t>Jose Andrade. Grupo Gestión Humanitaria. SMEyD
Correo: 16/01/2024</t>
  </si>
  <si>
    <t>Cantidad de Eventos: 3
Familias Caracterizadas: 0
Familias con Trámite AHCP: 0
Adultos beneficiados con AHCP: 0
Menores beneficiados con AHCP: 0
Eventos SIRE: 
Vendaval: 5427967 - 5427968.
Arbolado: 5427996.
Eventos atendidos, no se emiten actas de evacuación.
Valor estimado de las ayudas humanitarias de caracter pecuniario del periodo: $ 0</t>
  </si>
  <si>
    <t>Personal dispuesto para viabilizar entrega de ayudas humanitarias sin necesidad de activación</t>
  </si>
  <si>
    <t>En el periodo objeto de seguimiento no se requirió la caracterización de familias para brindar ayudas humanitarias de caracter pecuniario ante factores amenazantes asociados al Plan de Preparación y Contingencia ante incidencia del Fenómeno el Niño 2024.
Valor estimado de las ayudas humanitarias de caracter pecuniario del periodo: $ 0</t>
  </si>
  <si>
    <t>Cantidad de Eventos: 1
Familias Caracterizadas: 0
Familias con Trámite AHCP: 0
Adultos beneficiados con AHCP: 0
Menores beneficiados con AHCP: 0
Eventos SIRE: 
Vendaval: IDG-00005126-24. 
Evento atendido, no se emiten actas de evacuación.
Valor estimado de las ayudas humanitarias de caracter pecuniario del periodo: $ 0</t>
  </si>
  <si>
    <t>Cantidad de Eventos: 1
Familias Caracterizadas: 2
Familias con Trámite AHCP: 0
Adultos beneficiados con AHCP: 0
Menores beneficiados con AHCP: 0
Eventos SIRE: 
Vendaval: 5428430
Valor estimado de las ayudas humanitarias de caracter pecuniario del periodo: $ 0</t>
  </si>
  <si>
    <t>Jose Andrade. Grupo Gestión Humanitaria. SMEyD
Correo: 25/01/2024</t>
  </si>
  <si>
    <t>Cantidad de Eventos: 4
Familias Caracterizadas: 0
Familias con Trámite AHCP: 0
Adultos beneficiados con AHCP: 0
Menores beneficiados con AHCP: 0
Eventos SIRE: 
4 eventos Incendio Forestal asociado al SIRE: 5428785. 
Evento atendido, no se emiten actas de evacuación.
Valor estimado de las ayudas humanitarias de caracter pecuniario del periodo: $ 0</t>
  </si>
  <si>
    <t>Jose Andrade. Grupo Gestión Humanitaria. SMEyD
Correo: 30/01/2024</t>
  </si>
  <si>
    <r>
      <rPr>
        <rFont val="Arial"/>
        <color rgb="FF000000"/>
        <sz val="10.0"/>
      </rPr>
      <t xml:space="preserve">Cantidad de Eventos: 3
Familias Caracterizadas: 0
Familias con Trámite AHCP: 0
Adultos beneficiados con AHCP: 0
Menores beneficiados con AHCP: 0
</t>
    </r>
    <r>
      <rPr>
        <rFont val="Arial"/>
        <color rgb="FF000000"/>
        <sz val="9.0"/>
      </rPr>
      <t>Eventos SIRE: 
1 eventos Incendio Forestal asociado al SIRE: 5429005 y 2 por  Daño en Redes de Servicios Públicos Alcantarillado (5429154 - 5429301)
Evento atendido, no se emiten actas de evacuación.
Valor estimado de las ayudas humanitarias de caracter pecuniario del periodo: $ 0</t>
    </r>
  </si>
  <si>
    <t>Jose Andrade. Grupo Gestión Humanitaria. SMEyD
Correo: 12/02/2024</t>
  </si>
  <si>
    <t>Cantidad de Eventos: 1
Familias Caracterizadas: 1
Familias con Trámite AHCP: 0
Adultos beneficiados con AHCP: 0
Menores beneficiados con AHCP: 0
Eventos SIRE: 
Emergencia por Arbolado (SIRE 5429595)
Evento atendido, no se emiten actas de evacuación.
Valor estimado de las ayudas humanitarias de caracter pecuniario del periodo: $ 0</t>
  </si>
  <si>
    <t>Cantidad de Eventos: 1
Familias Caracterizadas: 1
Familias con Trámite AHCP: 0
Adultos beneficiados con AHCP: 0
Menores beneficiados con AHCP: 0
Eventos SIRE: 
Vendaval (SIRE 5429967)
Evento atendido, no se emiten actas de evacuación.
Valor estimado de las ayudas humanitarias de caracter pecuniario del periodo: $ 0</t>
  </si>
  <si>
    <t>Cantidad de Eventos: 1
Familias Caracterizadas: 2
Familias con Trámite AHCP: 0
Adultos beneficiados con AHCP: 0
Menores beneficiados con AHCP: 0
Eventos SIRE: 
Vendaval (SIRE 5430127)
Evento atendido, no se emiten actas de evacuación.
Valor estimado de las ayudas humanitarias de caracter pecuniario del periodo: $ 0</t>
  </si>
  <si>
    <t>Jose Andrade. Grupo Gestión Humanitaria. SMEyD
Correo: 26/02/2024</t>
  </si>
  <si>
    <t>Cantidad de Eventos: 0
Familias Caracterizadas: 0
Familias con Trámite AHCP: 0
Adultos beneficiados con AHCP: 0
Menores beneficiados con AHCP: 0
Eventos SIRE: 
--
Evento atendido, no se emiten actas de evacuación.
Valor estimado de las ayudas humanitarias de caracter pecuniario del periodo: $ 0</t>
  </si>
  <si>
    <t>Jose Andrade. Grupo Gestión Humanitaria. SMEyD
Correo: 04/03/2024</t>
  </si>
  <si>
    <t>Cantidad de Eventos: 2
Familias Caracterizadas: 1
Familias con Trámite AHCP: 0
Adultos beneficiados con AHCP: 0
Menores beneficiados con AHCP: 0
Eventos SIRE: FRM 5430898 - 5431072
--
Evento atendido, no se emiten actas de evacuación.
Valor estimado de las ayudas humanitarias de caracter pecuniario del periodo: $ 0</t>
  </si>
  <si>
    <t>Jose Andrade. Grupo Gestión Humanitaria. SMEyD
Correo: 18/03/2024</t>
  </si>
  <si>
    <t>Cantidad de Eventos: 3
Familias Caracterizadas: 0
Familias con Trámite AHCP: 0
Adultos beneficiados con AHCP: 0
Menores beneficiados con AHCP: 0
Eventos SIRE: 
FRM: 5431263 - 5431325
Daño Redes Alcantarillado: 5431421
Evento atendido, no se emiten actas de evacuación.
Valor estimado de las ayudas humanitarias de caracter pecuniario del periodo: $ 0</t>
  </si>
  <si>
    <t>Cantidad de Eventos: 8
Familias Caracterizadas: 13
Familias con Trámite AHCP: 0
Adultos beneficiados con AHCP: 0
Menores beneficiados con AHCP: 0
Eventos SIRE: 
FRM: 5431777 - 5431779* - 5431799 - 5431848
Vendaval: 5431780 - 5431774
Emergencia por Arbolado: 5431636* - 5431646*
*Evento atendido, no se emiten actas de evacuación.
Valor estimado de las ayudas humanitarias de caracter pecuniario del periodo: $ 0</t>
  </si>
  <si>
    <t>Jose Andrade. Grupo Gestión Humanitaria. SMEyD
Correo: 27/03/2024</t>
  </si>
  <si>
    <t>Cantidad de Eventos: 1
Familias Caracterizadas: 0
Familias con Trámite AHCP: 0
Adultos beneficiados con AHCP: 0
Menores beneficiados con AHCP: 0
Eventos SIRE: 
FRM: -
Vendaval: -
Emergencia por Arbolado: 5431935*
*Evento atendido, no se emiten actas de evacuación.
Valor estimado de las ayudas humanitarias de caracter pecuniario del periodo: $ 0</t>
  </si>
  <si>
    <t>Jose Andrade. Grupo Gestión Humanitaria. SMEyD
Correo: 15/04/2024</t>
  </si>
  <si>
    <t>Suministrar las herramientas y los equipos existentes y disponibles en el CDLyR, para la atención de incendios forestales, en caso de ser requeridos por la UAECOB.</t>
  </si>
  <si>
    <t>Herramientas y equipos suministrados.</t>
  </si>
  <si>
    <t>A partir de la solicitud del ejecución de la función EDRAN, en atención de Incendios Forestales, se solicitará por UAECOB al IDIGER las herramientas y los equipos necesarios, en caso que la capacidad de recursos de UAECOB o las entidades de apoyo sea superada.</t>
  </si>
  <si>
    <t>Solicitudes de herramientas y equipos atendidas.</t>
  </si>
  <si>
    <t>SIN SOLICITUD</t>
  </si>
  <si>
    <t>En el periodo objeto de seguimiento no se requirió la el suministro de herramientas y equipos del CDLyR, para la atención de incendios forestales en el marco del Plan de Preparación y Contingencia ante incidencia del Fenómeno el Niño 2024. 
Valor estimado en el periodo: $ 0</t>
  </si>
  <si>
    <r>
      <rPr>
        <rFont val="Arial"/>
        <color rgb="FF000000"/>
        <sz val="10.0"/>
        <u/>
      </rPr>
      <t xml:space="preserve">A partir de tres solicitudes de apoyo con herramientas realizadas por la CRUZ ROJA COLOMBIANA SECCIONAL CUNDINAMARCA Y BOGOTPA, DEFENSA CIVIL COLOMBIANA SECCONAL BOGOTÁ Y EJERCITO NACIONAL BRIAD, el el IDIGER desde el Centro Disrital Logístico y de Reserva suministró 460 elementos (herramientas, equipos y accesorios) para apoyar la atención de incendios forestales. El desglose de los elementos entregados se puede consultar en el archivo </t>
    </r>
    <r>
      <rPr>
        <rFont val="Arial"/>
        <color rgb="FF1155CC"/>
        <sz val="10.0"/>
        <u/>
      </rPr>
      <t>https://docs.google.com/spreadsheets/d/1d4XyWgBvTzF32urDXTEP6gTLB0MbZHkj/edit?usp=sharing&amp;ouid=116260074343192993634&amp;rtpof=true&amp;sd=true</t>
    </r>
    <r>
      <rPr>
        <rFont val="Arial"/>
        <color rgb="FF000000"/>
        <sz val="10.0"/>
        <u/>
      </rPr>
      <t xml:space="preserve"> 
Valor estimado en el periodo: $ 324.913.126</t>
    </r>
  </si>
  <si>
    <t>A partir de 12 solicitudes frente a la atención del incendios del 24/01/2023 se apoyo con herramientas realizadas por la UAECOB, EAAB, CRC, DCC, Ejercito, Ejercito BAPOM 15, Ejercito BRIAD, Ejercito Brigada XIII, FAC, POLICIA, IDIGER y PONALSAR; el IDIGER desde el Centro Disrital Logístico y de Reserva suministró 5910 elementos (herramientas, equipos y accesorios) para apoyar la atención de incendios forestales. 
Valor estimado en el periodo: $ 393.298.637</t>
  </si>
  <si>
    <t>No hubo requerimientos</t>
  </si>
  <si>
    <t>A partir de una solicitud de apoyo con herramientas realizadas por el EJERCITO NACIONAL BRIAD, el el IDIGER desde el Centro Disrital Logístico y de Reserva suministró 408 elementos (herramientas, equipos y accesorios) para apoyar la atención de incendios forestales. El desglose de los elementos entregados se puede consultar en el archivo https://docs.google.com/spreadsheets/d/1d4XyWgBvTzF32urDXTEP6gTLB0MbZHkj/edit?usp=sharing&amp;ouid=116260074343192993634&amp;rtpof=true&amp;sd=true 
Valor estimado en el periodo: $ 22.735.391</t>
  </si>
  <si>
    <t>Ernesto Garcia. Grupo Logisitica para la Respuesta. SMEyD
Correo: 27/02/2024</t>
  </si>
  <si>
    <t>Ernesto Garcia. Grupo Logisitica para la Respuesta. SMEyD
Correo: 20/03/2024</t>
  </si>
  <si>
    <t xml:space="preserve">Entrega de elementos entregados el 15/03/2024 a la Alcaldia Local de Rafael Uribe Uribe para un total de 208 elementos, con un costo de $4.306.592. </t>
  </si>
  <si>
    <t>Ernesto Garcia. Grupo Logisitica para la Respuesta. SMEyD
20/03/2024</t>
  </si>
  <si>
    <t>INSTITUTO DISTRITAL DE GESTIÓN DEL RIESGO Y CAMBIO CLIMATICO - IDIGER
(OAC)</t>
  </si>
  <si>
    <t>Divulgación de información preventiva asociada a los diferentes fenómenos amenazantes probables de materialización en la primera temporada menos lluvias 2024.</t>
  </si>
  <si>
    <t>Información divulgada en redes sociales a la ciudadanía.</t>
  </si>
  <si>
    <t>Socialización de información relacionada con el conocimiento de los escenarios de riesgo probables en la temporada menos lluvias con incidencia del fenómeno del niño</t>
  </si>
  <si>
    <t>Cantidad de divulgaciones por redes sociales de información preventiva</t>
  </si>
  <si>
    <r>
      <rPr>
        <rFont val="Arial"/>
        <color rgb="FF000000"/>
        <sz val="10.0"/>
      </rPr>
      <t xml:space="preserve">Estas piezas comunicativas se publicaron en las  redes sociales de twitter, facebook e Instagran de la entidad, destacando las medidas preventivas para enfrentar el fenómeno natural.                                                   Twitter 5                                                                                                                               facebook 1                                                                                                                           Instagram 2                                                                                                                          *En el link se encuentran las evidencias </t>
    </r>
    <r>
      <rPr>
        <rFont val="Arial"/>
        <color rgb="FF1155CC"/>
        <sz val="10.0"/>
        <u/>
      </rPr>
      <t>http://tinyurl.com/yvkklmq5</t>
    </r>
    <r>
      <rPr>
        <rFont val="Arial"/>
        <color rgb="FF000000"/>
        <sz val="10.0"/>
      </rPr>
      <t xml:space="preserve"> </t>
    </r>
  </si>
  <si>
    <t>Liliana Esquivel. Área de Comunicaciones . IDIGER
Correo: 17/01/2024</t>
  </si>
  <si>
    <r>
      <rPr>
        <rFont val="Arial"/>
        <color rgb="FF000000"/>
        <sz val="10.0"/>
      </rPr>
      <t xml:space="preserve">Estas piezas comunicativas se publicaron en las  redes sociales de twitter, facebook e Instagran de la entidad, destacando las medidas preventivas para enfrentar el fenómeno natural.                                                                      Twitter 5                                                                                                                               facebook 1                                                                                                                           Instagram 2                                                                                                           *En el link se encuentran las evidencias  </t>
    </r>
    <r>
      <rPr>
        <rFont val="Arial"/>
        <color rgb="FF1155CC"/>
        <sz val="10.0"/>
        <u/>
      </rPr>
      <t>http://tinyurl.com/yvkklmq5</t>
    </r>
  </si>
  <si>
    <r>
      <rPr>
        <rFont val="Arial"/>
        <color rgb="FF000000"/>
        <sz val="10.0"/>
      </rPr>
      <t xml:space="preserve">Estas piezas comunicativas se publicaron en las  redes sociales de twitter, facebook e Instagran de la entidad, destacando las medidas preventivas para enfrentar el fenómeno natural.                                                   Twitter 15                                                                                                                               facebook 4                                                                                                                           Instagram 1                                                                                                         *En el link se encuentran las evidencias </t>
    </r>
    <r>
      <rPr>
        <rFont val="Arial"/>
        <color rgb="FF1155CC"/>
        <sz val="10.0"/>
        <u/>
      </rPr>
      <t>http://tinyurl.com/yvkklmq5</t>
    </r>
    <r>
      <rPr>
        <rFont val="Arial"/>
        <color rgb="FF000000"/>
        <sz val="10.0"/>
      </rPr>
      <t xml:space="preserve"> </t>
    </r>
  </si>
  <si>
    <t>Liliana Esquivel. Área de Comunicaciones. IDIGER
Correo: 17/01/2024</t>
  </si>
  <si>
    <r>
      <rPr>
        <rFont val="Arial"/>
        <color rgb="FF000000"/>
        <sz val="10.0"/>
      </rPr>
      <t xml:space="preserve">Estas piezas comunicativas se publicaron en las  redes sociales de twitter, facebook e Instagran de la entidad, destacando las medidas preventivas para enfrentar el fenómeno natural.                                                   Twitter 10                                                                                                                               facebook 8                                                                                                                           Instagram 2                                                                                                                                     *En el link se encuentran las evidencias </t>
    </r>
    <r>
      <rPr>
        <rFont val="Arial"/>
        <color rgb="FF1155CC"/>
        <sz val="10.0"/>
        <u/>
      </rPr>
      <t>http://tinyurl.com/yvkklmq5</t>
    </r>
    <r>
      <rPr>
        <rFont val="Arial"/>
        <color rgb="FF000000"/>
        <sz val="10.0"/>
      </rPr>
      <t xml:space="preserve"> </t>
    </r>
  </si>
  <si>
    <r>
      <rPr>
        <rFont val="Arial"/>
        <color rgb="FF000000"/>
        <sz val="10.0"/>
        <u/>
      </rPr>
      <t xml:space="preserve">Estas piezas comunicativas se publicaron en las  redes sociales de twitter, facebook e Instagran de la entidad, destacando las medidas preventivas para enfrentar el fenómeno natural.                                                   Twitter          16                                                                                                                      facebook 5                                                                                                                            Instagram   2                                                                                                                                  *En el link se encuentran las evidencias </t>
    </r>
    <r>
      <rPr>
        <rFont val="Arial"/>
        <color rgb="FF1155CC"/>
        <sz val="10.0"/>
        <u/>
      </rPr>
      <t>http://tinyurl.com/yvkklmq5</t>
    </r>
    <r>
      <rPr>
        <rFont val="Arial"/>
        <color rgb="FF000000"/>
        <sz val="10.0"/>
        <u/>
      </rPr>
      <t xml:space="preserve"> </t>
    </r>
  </si>
  <si>
    <t>Liliana Esquivel. Área de Comunicaciones. IDIGER
Correo: 26/01/2024</t>
  </si>
  <si>
    <r>
      <rPr>
        <rFont val="Arial"/>
        <color rgb="FF000000"/>
        <sz val="10.0"/>
      </rPr>
      <t xml:space="preserve">Estas piezas comunicativas se publicaron en las  redes sociales de twitter, facebook e Instagran de la entidad, destacando las medidas preventivas para enfrentar el fenómeno natural.                                                   Twitter 7                                                                                                                              Facebook 6                                                                                                                            Instagram   9                                                                                                                          *En el link se encuentran las evidencias </t>
    </r>
    <r>
      <rPr>
        <rFont val="Arial"/>
        <color rgb="FF1155CC"/>
        <sz val="10.0"/>
        <u/>
      </rPr>
      <t>http://tinyurl.com/yvkklmq5</t>
    </r>
    <r>
      <rPr>
        <rFont val="Arial"/>
        <color rgb="FF000000"/>
        <sz val="10.0"/>
        <u/>
      </rPr>
      <t xml:space="preserve"> </t>
    </r>
  </si>
  <si>
    <t>Liliana Esquivel. Área de Comunicaciones. IDIGER
Correo: 29/01/2024</t>
  </si>
  <si>
    <r>
      <rPr>
        <rFont val="Arial"/>
        <color rgb="FF000000"/>
        <sz val="10.0"/>
      </rPr>
      <t xml:space="preserve">Estas piezas comunicativas se publicaron en las  redes sociales de twitter, facebook e Instagran de la entidad, destacando las medidas preventivas para enfrentar el fenómeno natural.                                                   Twitter 12                                                                                                                              Facebook 12                                                                                                                            Instagram   12                                                                                                                          *En el link se encuentran las evidencias </t>
    </r>
    <r>
      <rPr>
        <rFont val="Arial"/>
        <color rgb="FF1155CC"/>
        <sz val="10.0"/>
        <u/>
      </rPr>
      <t>http://tinyurl.com/yvkklmq5</t>
    </r>
    <r>
      <rPr>
        <rFont val="Arial"/>
        <color rgb="FF000000"/>
        <sz val="10.0"/>
        <u/>
      </rPr>
      <t xml:space="preserve"> </t>
    </r>
  </si>
  <si>
    <t>Liliana Esquivel. Área de Comunicaciones. IDIGER
Correo: 05/02/2024</t>
  </si>
  <si>
    <r>
      <rPr>
        <rFont val="Arial"/>
        <color rgb="FF000000"/>
        <sz val="10.0"/>
      </rPr>
      <t xml:space="preserve">Estas piezas comunicativas se publicaron en las  redes sociales de twitter, facebook e Instagran de la entidad, destacando las medidas preventivas para enfrentar el fenómeno natural.                                                   Twitter 29                                                                                                                              Facebook 29                                                                                                                            Instagram   23                                                                                                                          *En el link se encuentran las evidencias </t>
    </r>
    <r>
      <rPr>
        <rFont val="Arial"/>
        <color rgb="FF1155CC"/>
        <sz val="10.0"/>
        <u/>
      </rPr>
      <t>http://tinyurl.com/yvkklmq5</t>
    </r>
    <r>
      <rPr>
        <rFont val="Arial"/>
        <color rgb="FF000000"/>
        <sz val="10.0"/>
        <u/>
      </rPr>
      <t xml:space="preserve"> </t>
    </r>
  </si>
  <si>
    <t>Liliana Esquivel. Área de Comunicaciones. IDIGER
Correo: 13/02/2024</t>
  </si>
  <si>
    <r>
      <rPr>
        <rFont val="Arial"/>
        <color rgb="FF000000"/>
        <sz val="10.0"/>
      </rPr>
      <t xml:space="preserve">Estas piezas comunicativas se publicaron en las  redes sociales de twitter, facebook e Instagran de la entidad, destacando las medidas preventivas para enfrentar el fenómeno natural.                                                   
Twitter 20                                                                                                                              Facebook 19                                                                                                                            Instagram   16                                                                                                                          *En el link se encuentran las evidencias </t>
    </r>
    <r>
      <rPr>
        <rFont val="Arial"/>
        <color rgb="FF1155CC"/>
        <sz val="10.0"/>
      </rPr>
      <t>http://tinyurl.com/yvkklmq5</t>
    </r>
    <r>
      <rPr>
        <rFont val="Arial"/>
        <color rgb="FF000000"/>
        <sz val="10.0"/>
      </rPr>
      <t xml:space="preserve"> </t>
    </r>
  </si>
  <si>
    <r>
      <rPr>
        <rFont val="Arial"/>
        <color rgb="FF000000"/>
        <sz val="10.0"/>
      </rPr>
      <t xml:space="preserve">Estas piezas comunicativas se publicaron en las  redes sociales de twitter, facebook e Instagran de la entidad, destacando las medidas preventivas para enfrentar el fenómeno natural.                                                   
Twitter 23                                                                                                                             Facebook 19                                                                                                                            Instagram   23                                                                                                                          *En el link se encuentran las evidencias </t>
    </r>
    <r>
      <rPr>
        <rFont val="Arial"/>
        <color rgb="FF1155CC"/>
        <sz val="10.0"/>
      </rPr>
      <t>http://tinyurl.com/yvkklmq5</t>
    </r>
    <r>
      <rPr>
        <rFont val="Arial"/>
        <color rgb="FF000000"/>
        <sz val="10.0"/>
      </rPr>
      <t xml:space="preserve"> </t>
    </r>
  </si>
  <si>
    <r>
      <rPr>
        <rFont val="Arial"/>
        <color rgb="FF000000"/>
        <sz val="10.0"/>
      </rPr>
      <t xml:space="preserve">Estas piezas comunicativas se publicaron en las  redes sociales de twitter, facebook e Instagran de la entidad, destacando las medidas preventivas para enfrentar el fenómeno natural.                                                   
Twitter   12                                                                                                                            Facebook       12                                                                                                                      Instagram       12                                                                                                                      *En el link se encuentran las evidencias </t>
    </r>
    <r>
      <rPr>
        <rFont val="Arial"/>
        <color rgb="FF1155CC"/>
        <sz val="10.0"/>
      </rPr>
      <t>http://tinyurl.com/yvkklmq5</t>
    </r>
    <r>
      <rPr>
        <rFont val="Arial"/>
        <color rgb="FF000000"/>
        <sz val="10.0"/>
      </rPr>
      <t xml:space="preserve"> </t>
    </r>
  </si>
  <si>
    <t>Liliana Esquivel. Área de Comunicaciones. IDIGER
Correo: 13/03/2024</t>
  </si>
  <si>
    <r>
      <rPr>
        <rFont val="Arial"/>
        <color rgb="FF000000"/>
        <sz val="10.0"/>
      </rPr>
      <t xml:space="preserve">Estas piezas comunicativas se publicaron en las  redes sociales de twitter, facebook e Instagran de la entidad, destacando las medidas preventivas para enfrentar el fenómeno natural.                                                   Twitter 40                                                                                                                            Facebook   40                                                                                                                         Instagram   40                                                                                                                          *En el link se encuentran las evidencias </t>
    </r>
    <r>
      <rPr>
        <rFont val="Arial"/>
        <color rgb="FF1155CC"/>
        <sz val="10.0"/>
      </rPr>
      <t>http://tinyurl.com/yvkklmq5</t>
    </r>
    <r>
      <rPr>
        <rFont val="Arial"/>
        <color rgb="FF000000"/>
        <sz val="10.0"/>
      </rPr>
      <t xml:space="preserve"> </t>
    </r>
  </si>
  <si>
    <t>SN</t>
  </si>
  <si>
    <t>Sin reporte</t>
  </si>
  <si>
    <r>
      <rPr>
        <rFont val="Arial"/>
        <color rgb="FF000000"/>
        <sz val="10.0"/>
      </rPr>
      <t xml:space="preserve">Estas piezas comunicativas se publicaron en las  redes sociales de twitter, facebook e Instagran de la entidad, destacando las medidas preventivas para enfrentar el fenómeno natural.                                                   
Twitter   11                                                                                                                            Facebook       10                                                                                                                     Instagram       13                                                                                                                      *En el link se encuentran las evidencias </t>
    </r>
    <r>
      <rPr>
        <rFont val="Arial"/>
        <color rgb="FF1155CC"/>
        <sz val="10.0"/>
      </rPr>
      <t>http://tinyurl.com/yvkklmq5</t>
    </r>
    <r>
      <rPr>
        <rFont val="Arial"/>
        <color rgb="FF000000"/>
        <sz val="10.0"/>
      </rPr>
      <t xml:space="preserve"> </t>
    </r>
  </si>
  <si>
    <t>Acciones de Coordinación en desarrollo del Proceso Manejo de Emergencias y Desastres.</t>
  </si>
  <si>
    <t>Coordinación del SDGR-CC en desarrollo del Proceso de Manejo de Emergencias y Desastres.</t>
  </si>
  <si>
    <t xml:space="preserve">En la ejecución de la EDRE para el manejo de emergencias y desastres, el IDIGER, como entidad coordinadora del SDGR-CC, coordina la dinamización, atención y articulación del proceso manejo de emergencias y desastres </t>
  </si>
  <si>
    <t>Acciones de coordinación</t>
  </si>
  <si>
    <r>
      <rPr>
        <rFont val="Arial"/>
        <color rgb="FF000000"/>
        <sz val="10.0"/>
      </rPr>
      <t xml:space="preserve">TOTAL DE ACCIONES DE COORDINACIÓN EN RELACIÓN CON EL PLAN DE PREPARACIÓN Y CONTINGENCIA ANTE EL FENÓMENO EL NIÑO 2024
* Arbolado - 62
* Granizada: 7
* Vendaval - 0
* Incendios Forestales - 9
* Heladas - 0
</t>
    </r>
    <r>
      <rPr>
        <rFont val="Arial"/>
        <i/>
        <color rgb="FF000000"/>
        <sz val="10.0"/>
      </rPr>
      <t>Nota: Incendio Forestal incluye Quemas e Incendios Forestales</t>
    </r>
  </si>
  <si>
    <t>Kevin Acosta - Equipo SAC Subidrección de Manejo de Emergencias y Desastres 
Correo Electronico:18/01/2024</t>
  </si>
  <si>
    <r>
      <rPr>
        <rFont val="Arial"/>
        <color rgb="FF000000"/>
        <sz val="10.0"/>
      </rPr>
      <t xml:space="preserve">TOTAL DE ACCIONES DE COORDINACIÓN EN RELACIÓN CON EL PLAN DE PREPARACIÓN Y CONTINGENCIA ANTE EL FENÓMENO EL NIÑO 2024
* Arbolado - 34
* Granizada: 0
* Vendaval - 4
* Incendios Forestales - 6
* Heladas - 0
</t>
    </r>
    <r>
      <rPr>
        <rFont val="Arial"/>
        <i/>
        <color rgb="FF000000"/>
        <sz val="10.0"/>
      </rPr>
      <t>Nota: Incendio Forestal incluye Quemas e Incendios Forestales</t>
    </r>
  </si>
  <si>
    <r>
      <rPr>
        <rFont val="Arial"/>
        <color rgb="FF000000"/>
        <sz val="10.0"/>
      </rPr>
      <t xml:space="preserve">TOTAL DE ACCIONES DE COORDINACIÓN EN RELACIÓN CON EL PLAN DE PREPARACIÓN Y CONTINGENCIA ANTE EL FENÓMENO EL NIÑO 2024
* Arbolado - 36
* Granizada: 0
* Vendaval - 0
* Incendios Forestales - 23
* Heladas - 0
</t>
    </r>
    <r>
      <rPr>
        <rFont val="Arial"/>
        <i/>
        <color rgb="FF000000"/>
        <sz val="10.0"/>
      </rPr>
      <t>Nota: Incendio Forestal incluye Quemas e Incendios Forestales</t>
    </r>
  </si>
  <si>
    <r>
      <rPr>
        <rFont val="Arial"/>
        <color rgb="FF000000"/>
        <sz val="10.0"/>
      </rPr>
      <t xml:space="preserve">TOTAL DE ACCIONES DE COORDINACIÓN EN RELACIÓN CON EL PLAN DE PREPARACIÓN Y CONTINGENCIA ANTE EL FENÓMENO EL NIÑO 2024
* Arbolado - 26
* Granizada: 0
* Vendaval - 0
* Incendios Forestales - 17
* Heladas - 0
</t>
    </r>
    <r>
      <rPr>
        <rFont val="Arial"/>
        <i/>
        <color rgb="FF000000"/>
        <sz val="10.0"/>
      </rPr>
      <t>Nota: Incendio Forestal incluye Quemas e Incendios Forestales</t>
    </r>
  </si>
  <si>
    <r>
      <rPr>
        <rFont val="Arial"/>
        <color rgb="FF000000"/>
        <sz val="10.0"/>
      </rPr>
      <t xml:space="preserve">TOTAL DE ACCIONES DE COORDINACIÓN EN RELACIÓN CON EL PLAN DE PREPARACIÓN Y CONTINGENCIA ANTE EL FENÓMENO EL NIÑO 2024
* Arbolado - 67
* Granizada: 0
* Vendaval - 3
* Incendios Forestales - 22
* Heladas - 0
</t>
    </r>
    <r>
      <rPr>
        <rFont val="Arial"/>
        <i/>
        <color rgb="FF000000"/>
        <sz val="10.0"/>
      </rPr>
      <t>Nota: Incendio Forestal incluye Quemas e Incendios Forestales</t>
    </r>
  </si>
  <si>
    <t>Cristhian Camilo Nunez - Equipo SAC Subidrección de Manejo de Emergencias y Desastres 
Correo Electronico:26/01/2024</t>
  </si>
  <si>
    <t>TOTAL DE ACCIONES DE COORDINACIÓN EN RELACIÓN CON EL PLAN DE PREPARACIÓN Y CONTINGENCIA ANTE EL FENÓMENO EL NIÑO 2024
* Arbolado - 68
* Granizada: 0
* Vendaval - 0
* Incendios Forestales - 61
* Heladas - 0
Nota: Incendio Forestal incluye Quemas e Incendios Forestales</t>
  </si>
  <si>
    <t>Melba Esperanza Mora - Equipo SAC Subidrección de Manejo de Emergencias y Desastres 
Correo Electronico:31/01/2024</t>
  </si>
  <si>
    <t>TOTAL DE ACCIONES DE COORDINACIÓN EN RELACIÓN CON EL PLAN DE PREPARACIÓN Y CONTINGENCIA ANTE EL FENÓMENO EL NIÑO 2024
* Arbolado - 55
* Granizada: 0
* Vendaval - 1
* Incendios Forestales - 0
* Heladas - 0
Nota: Incendio Forestal incluye Quemas e Incendios Forestales</t>
  </si>
  <si>
    <t>Kelly Lorena Gonzalez - Equipo SAC Subidrección de Manejo de Emergencias y Desastres 
Correo Electronico:07/02/2024</t>
  </si>
  <si>
    <t>TOTAL DE ACCIONES DE COORDINACIÓN EN RELACIÓN CON EL PLAN DE PREPARACIÓN Y CONTINGENCIA ANTE EL FENÓMENO EL NIÑO 2024
* Arbolado - 100
* Granizada: 0
* Vendaval - 0
* Incendios Forestales - 0
* Heladas - 0
Nota: Incendio Forestal incluye Quemas e Incendios Forestales</t>
  </si>
  <si>
    <t>Kelly Lorena Gonzalez - Equipo SAC Subidrección de Manejo de Emergencias y Desastres 
Correo Electronico:13/02/2024</t>
  </si>
  <si>
    <t>TOTAL DE ACCIONES DE COORDINACIÓN EN RELACIÓN CON EL PLAN DE PREPARACIÓN Y CONTINGENCIA ANTE EL FENÓMENO EL NIÑO 2024
* Arbolado - 67
* Granizada: 0
* Vendaval - 1
* Incendios Forestales - 35
* Heladas - 0
Nota: Incendio Forestal incluye Quemas e Incendios Forestales</t>
  </si>
  <si>
    <t>Melba Mora - Equipo SAC Subidrección de Manejo de Emergencias y Desastres 
Correo Electronico: 26/02/2024</t>
  </si>
  <si>
    <t>TOTAL DE ACCIONES DE COORDINACIÓN EN RELACIÓN CON EL PLAN DE PREPARACIÓN Y CONTINGENCIA ANTE EL FENÓMENO EL NIÑO 2024
* Arbolado - 49
* Granizada: 0
* Vendaval - 0
* Incendios Forestales - 19
* Heladas - 0
Nota: Incendio Forestal incluye Quemas e Incendios Forestales</t>
  </si>
  <si>
    <t>Jaime Betancourt Duarte - Equipo SAC Subidrección de Manejo de Emergencias y Desastres 
Correo Electronico: 07/03/2024</t>
  </si>
  <si>
    <t>TOTAL DE ACCIONES DE COORDINACIÓN EN RELACIÓN CON EL PLAN DE PREPARACIÓN Y CONTINGENCIA ANTE EL FENÓMENO EL NIÑO 2024
* Arbolado - 80
* Granizada: 0
* Vendaval - 0
* Incendios Forestales - 23
* Heladas - 0
* Contaminación del Aire: 1
Nota: Incendio Forestal incluye Quemas e Incendios Forestales</t>
  </si>
  <si>
    <t>Jaime Betancourt Duarte - Equipo SAC Subidrección de Manejo de Emergencias y Desastres 
Correo Electronico: 13/03/2024</t>
  </si>
  <si>
    <t>TOTAL DE ACCIONES DE COORDINACIÓN EN RELACIÓN CON EL PLAN DE PREPARACIÓN Y CONTINGENCIA ANTE EL FENÓMENO EL NIÑO 2024
* Arbolado - 40
* Granizada: 0
* Vendaval - 0
* Incendios Forestales - 18
* Heladas - 0
* Contaminación del Aire - 1
* Daño en redes de servicio públicos alcantarillado - 16
* Fenómeno de Remoción en Masa -  2
Nota: Incendio Forestal incluye Quemas e Incendios Forestales</t>
  </si>
  <si>
    <t>Kelly Lorena Gonzalez - Equipo SAC Subidrección de Manejo de Emergencias y Desastres 
Correo Electronico: 13/03/2024</t>
  </si>
  <si>
    <t>TOTAL DE ACCIONES DE COORDINACIÓN EN RELACIÓN CON EL PLAN DE PREPARACIÓN Y CONTINGENCIA ANTE EL FENÓMENO EL NIÑO 2024
* Arbolado - 60
* Granizada: 2
* Vendaval - 15
* Incendios Forestales - 15
* Heladas - 0
* Contaminación del Aire - 0
* Daño en redes de servicio públicos alcantarillado - 51
* Fenómeno de Remoción en Masa y Riesgo -  10
* Represamiento de cauce - 1
* Inundación/Encharcamiento - 2
* Electrocución - Caída de Rayos - 1
Nota: Incendio Forestal incluye Quemas e Incendios Forestales</t>
  </si>
  <si>
    <t>TOTAL DE ACCIONES DE COORDINACIÓN EN RELACIÓN CON EL PLAN DE PREPARACIÓN Y CONTINGENCIA ANTE EL FENÓMENO EL NIÑO 2024
* Arbolado - 33
* Granizada: 0
* Vendaval - 1
* Incendios Forestales - 10
* Heladas - 0
* Contaminación del Aire - 0
* Daño en redes de servicio públicos alcantarillado - 0
* Fenómeno de Remoción en Masa y Riesgo -  0
* Represamiento de cauce - 0
* Inundación/Encharcamiento - 0
* Electrocución - Caída de Rayos - 0
Nota: Incendio Forestal incluye Quemas e Incendios Forestales</t>
  </si>
  <si>
    <t>Cristian Nuñez - Equipo SAC Subidrección de Manejo de Emergencias y Desastres 
Correo Electronico: 15/04/2024</t>
  </si>
  <si>
    <t>Monitoreo de condiciones hidrometeorológicas en el Distrito Capital</t>
  </si>
  <si>
    <t>Generación de avisos, boletines, información en tiempo real y pronóstico del estado del tiempo y de los niveles de los principales cauces, en el Distrito Capital, para la toma de decisiones en el marco de la gestión del riesgo en el orden distrital.</t>
  </si>
  <si>
    <t xml:space="preserve">- Seguimiento de las condiciones meteorológicas e hidrológicas en el Distrito Capital, 24 horas al día, todos los días.
- Generación periodica de boletines de monitoreo 3 veces al día.
- Generación periódica de pronósticos meteorológicos a 24 horas para Bogotá, 4 veces al día. </t>
  </si>
  <si>
    <t>Productos de monitoreo</t>
  </si>
  <si>
    <r>
      <rPr>
        <rFont val="Arial"/>
        <color rgb="FF000000"/>
        <sz val="10.0"/>
      </rPr>
      <t xml:space="preserve">Los boletines, pronósticos, y demás información reportada, se generan de manera continua durante todo el año, independientemente del escenario Niño/Niña que se esté presentando y se reportan de manera pública en el aplictivo SAB: </t>
    </r>
    <r>
      <rPr>
        <rFont val="Arial"/>
        <color rgb="FF1155CC"/>
        <sz val="10.0"/>
        <u/>
      </rPr>
      <t>https://www.sire.gov.co/web/sab.</t>
    </r>
  </si>
  <si>
    <t>Jairo Rojas. Grupo Monitoreo de Riesgos. SARECC
Correo: 16/01/2024</t>
  </si>
  <si>
    <t>Los boletines, pronósticos, y demás información reportada, se generan de manera continua durante todo el año, independientemente del escenario Niño/Niña que se esté presentando y se reportan de manera pública en el aplictivo SAB: https://www.sire.gov.co/web/sab.</t>
  </si>
  <si>
    <r>
      <rPr>
        <rFont val="Arial"/>
        <color rgb="FF000000"/>
        <sz val="10.0"/>
      </rPr>
      <t xml:space="preserve">Los boletines, pronósticos, y demás información reportada, se generan de manera continua durante todo el año, independientemente del escenario Niño/Niña que se esté presentando y se reportan de manera pública en el aplictivo SAB: </t>
    </r>
    <r>
      <rPr>
        <rFont val="Arial"/>
        <color rgb="FF000000"/>
        <sz val="10.0"/>
      </rPr>
      <t>https://www.sire.gov.co/web/sab.</t>
    </r>
  </si>
  <si>
    <t>Productos de Monitoreo</t>
  </si>
  <si>
    <r>
      <rPr>
        <rFont val="Arial"/>
        <color rgb="FF000000"/>
        <sz val="10.0"/>
      </rPr>
      <t xml:space="preserve">Los boletines, pronósticos, y demás información reportada, se generan de manera continua durante todo el año, independientemente del escenario Niño/Niña que se esté presentando y se reportan de manera pública en el aplictivo SAB: </t>
    </r>
    <r>
      <rPr>
        <rFont val="Arial"/>
        <color rgb="FF1155CC"/>
        <sz val="10.0"/>
        <u/>
      </rPr>
      <t>https://www.sire.gov.co/web/sab.</t>
    </r>
  </si>
  <si>
    <r>
      <rPr>
        <rFont val="Arial"/>
        <color rgb="FF000000"/>
        <sz val="10.0"/>
      </rPr>
      <t xml:space="preserve">Los boletines, pronósticos, y demás información reportada, se generan de manera continua durante todo el año, independientemente del escenario Niño/Niña que se esté presentando y se reportan de manera pública en el aplictivo SAB: </t>
    </r>
    <r>
      <rPr>
        <rFont val="Arial"/>
        <color rgb="FF1155CC"/>
        <sz val="10.0"/>
        <u/>
      </rPr>
      <t>https://www.sire.gov.co/web/sab.</t>
    </r>
  </si>
  <si>
    <t>Jairo Rojas. Grupo Monitoreo de Riesgos. SARECC
Correo: 01/02/2024</t>
  </si>
  <si>
    <r>
      <rPr>
        <rFont val="Arial"/>
        <color rgb="FF000000"/>
        <sz val="10.0"/>
      </rPr>
      <t xml:space="preserve">Los boletines, pronósticos, y demás información reportada, se generan de manera continua durante todo el año, independientemente del escenario Niño/Niña que se esté presentando y se reportan de manera pública en el aplictivo SAB: </t>
    </r>
    <r>
      <rPr>
        <rFont val="Arial"/>
        <color rgb="FF1155CC"/>
        <sz val="10.0"/>
        <u/>
      </rPr>
      <t>https://www.sire.gov.co/web/sab.</t>
    </r>
  </si>
  <si>
    <t>Jairo Rojas. Grupo Monitoreo de Riesgos. SARECC
Correo: 05/02/2024</t>
  </si>
  <si>
    <r>
      <rPr>
        <rFont val="Arial"/>
        <color rgb="FF000000"/>
        <sz val="10.0"/>
      </rPr>
      <t xml:space="preserve">Los boletines, pronósticos, y demás información reportada, se generan de manera continua durante todo el año, independientemente del escenario Niño/Niña que se esté presentando y se reportan de manera pública en el aplictivo SAB: </t>
    </r>
    <r>
      <rPr>
        <rFont val="Arial"/>
        <color rgb="FF1155CC"/>
        <sz val="10.0"/>
        <u/>
      </rPr>
      <t>https://www.sire.gov.co/web/sab.</t>
    </r>
  </si>
  <si>
    <t>Jairo Rojas. Grupo Monitoreo de Riesgos. SARECC</t>
  </si>
  <si>
    <t>Jairo Rojas. Grupo Monitoreo de Riesgos. SARECC
Correo: 12/02/2024</t>
  </si>
  <si>
    <t xml:space="preserve">Jairo Rojas. Grupo Monitoreo de Riesgos. SARECC
</t>
  </si>
  <si>
    <t>Grupo Monitoreo de Riesgos. SARECC</t>
  </si>
  <si>
    <t xml:space="preserve">Grupo Monitoreo de Riesgos. SARECC
</t>
  </si>
  <si>
    <t>EAAB - CAR</t>
  </si>
  <si>
    <t>Seguimiento a los niveles de embalses para la toma de decisiones de manera oportuna</t>
  </si>
  <si>
    <t>* Reporte Diario de los niveles Embalses.
* Resumen de decisiones respecto de los niveles de los embalses</t>
  </si>
  <si>
    <t>Reporte diario de los Embalses y decisiones de alerta y contingencia ante los niveles de los embalses</t>
  </si>
  <si>
    <t>Reporte</t>
  </si>
  <si>
    <t>El reporte inicia a partir día 4/01/2024</t>
  </si>
  <si>
    <t>#VALUE!</t>
  </si>
  <si>
    <t>El reporte inicia a partir día 4/01/2024, remisión de los reportes por parte de la CAR al correo de preparativos@idiger.gov.co</t>
  </si>
  <si>
    <t>Correo diario de:
 hidromonitoreo@car.gov.co 
redhidrometeorologica@car.gov.co</t>
  </si>
  <si>
    <t>Soportes CAR/EAAB</t>
  </si>
  <si>
    <t>Remisión de los reportes diarios por parte de la EAAB (2 reportes) y la CAR (7 reportes)</t>
  </si>
  <si>
    <t>Correo diario de:
 hidromonitoreo@car.gov.co 
redhidrometeorologica@car.gov.co
lflantermesk@acueducto.com.co</t>
  </si>
  <si>
    <t>Remisión de los reportes diarios por parte de la EAAB (5 reportes) y la CAR (7 reportes)</t>
  </si>
  <si>
    <t>Correo diario de:
 hidromonitoreo@car.gov.co 
redhidrometeorologica@car.gov.co
lflantermesk@acueducto.com.co
ggarciam@acueducto.com.co</t>
  </si>
  <si>
    <t>Correo: 12/02/2024</t>
  </si>
  <si>
    <t>Remisión de los reportes diarios por parte de la EAAB (7 reportes) y la CAR (7 reportes)</t>
  </si>
  <si>
    <t>Remisión de los reportes diarios por parte de la EAAB (7 reportes) y la CAR (5 reportes)</t>
  </si>
  <si>
    <t>CORPORACIÓN AUTÓNOMA REGIONAL DE CUNDINAMARCA (CAR)</t>
  </si>
  <si>
    <t>Monitoreo Hidroclimatico de heladas</t>
  </si>
  <si>
    <t>Aviso respecto a las bajas temperaturas registradas esta madrugada y</t>
  </si>
  <si>
    <t>Avisos reportados por la CAR</t>
  </si>
  <si>
    <t>El reporte inicia a partir día 4/01/2024, remisión de los reportes por parte la CAR al correo de preparativos@idiger.gov.co</t>
  </si>
  <si>
    <t>Soportes CAR (Heladas)</t>
  </si>
  <si>
    <t>Remisión de los reportes por parte la CAR al correo de preparativos@idiger.gov.co</t>
  </si>
  <si>
    <r>
      <rPr>
        <rFont val="Arial"/>
        <color rgb="FF000000"/>
        <sz val="10.0"/>
      </rPr>
      <t xml:space="preserve">Verificación de intervenciones que requieran autorizaciones de arbolado y otorgamiento de permisoso o medidas de intervención ante las necesidades.
</t>
    </r>
    <r>
      <rPr>
        <rFont val="Arial"/>
        <b/>
        <color rgb="FF000000"/>
        <sz val="10.0"/>
      </rPr>
      <t xml:space="preserve">NOTA: </t>
    </r>
    <r>
      <rPr>
        <rFont val="Arial"/>
        <color rgb="FF000000"/>
        <sz val="10.0"/>
      </rPr>
      <t>Esta actividad se determinó en sesión extraordinaria de la Comisión Distrital para la Gestión del Riesgo por Incendios Forestales, realizada el 24/01/24 y liderada por el Alcalde Mayor de Bogotá, en la cual también participó el director de la CAR y estuvo de acuerdo con la medida.</t>
    </r>
  </si>
  <si>
    <t xml:space="preserve">Seguimiento a las autorizaciones expedidas por MADS, cuando estas se requieran para hacer adecuaciones en senderos (pérdidas de bancada (sección vial) o talas de inviduos vegetales). </t>
  </si>
  <si>
    <t xml:space="preserve">Verificación de situaciones que puedan requerir autorizaciones y expedición de estas. 
(solicitudes recibidas / autorizaciones) </t>
  </si>
  <si>
    <t>NOTA: Esta actividad se determinó en sesión extraordinaria de la Comisión Distrital para la Gestión del Riesgo por Incendios Forestales, realizada el 24/01/24 y liderada por el alcalde Mayor de Bogotá, en la cual también participó el director de la CAR y estuvo de acuerdo con la medida.
El 18 de diciembre de 2023 se realizó visita a sendero de Monserrate y Pico del Aguila con acompañamiento del IDRD para verificar árboles que obstaculizarán e camino, se resalta que durante la visita no se encontraon arboles con dicha condición.</t>
  </si>
  <si>
    <t>NOTA: Esta actividad se determinó en sesión extraordinaria de la Comisión Distrital para la Gestión del Riesgo por Incendios Forestales, realizada el 24/01/24 y liderada por el alcalde Mayor de Bogotá, en la cual también participó el director de la CAR y estuvo de acuerdo con la medida.</t>
  </si>
  <si>
    <t>Cumplimiento</t>
  </si>
  <si>
    <t>NOTA: Esta actividad se determinó en sesión extraordinaria de la Comisión Distrital para la Gestión del Riesgo por Incendios Forestales, realizada el 24/01/24 y liderada por el alcalde Mayor de Bogotá, en la cual también participó el director de la CAR y estuvo de acuerdo con la medida.
Durante esta semana se coordinaron las actividades necesarias en diferentes reuniones para realizar los recorridos por los senderos identificados y priorizados por bomberos.</t>
  </si>
  <si>
    <t>Soportes CAR</t>
  </si>
  <si>
    <t xml:space="preserve">Se realizó recorrido el 30 y 31 de enero de 2024, con diferentes instituciones a: 
- Vía Floresta de la Sabana -  La Calera: La vía se encuentra completamente pavimentada, no se observan árboles que puedan obstaculizarla. 
- Vía La Capilla - Arboretto: La vía es carreteable en un trayecto de aproximadmente 850 metrso hata el sector denominao Pista El Reto donde se observa garn volumen de mandera y resudios de aprobechamiento acumulados, generando riesgo de incendio, esta misma vía pero en sentido occidente en un recorrido de 1,96 km presenta estado aceptable que permite el ingreso de los organismos operativos y derivado hacia el occidente se encuentra un sendero, en el que se evidencia retamo espinoso al inicio del sendero cerrando un poco el paso y afloramientos rocosos expuestos que impiden el paso de vehículos de gran tamaño. 
- Sendero de Las Moyas: Se encuentra una vía terciaria aledaña que permite el ingreso de los vehículos de los organismos de Socorro en un predio privado denominado Rosales El Bagazal, ubicado en la Transversal 2Este No 77 – 76. La vía (carreteable), permite el acceso hasta la parte media del cerro, se encuentra en un estado aceptable y permite el ingreso de vehículos tipo camioneta 4x4 o de carrotanques pequeños, no requiere obras especiales para su adecuación, así mismo en el sendero de las Moyas, se encuentra que está en perfectas condiciones y salvo algunas podas de la vegetación nativa en la parte alta del mismo, y de trozar tres fustes de la especie eucalipto y uno de la especie acacia negra que se encuentran sobre el sendero a unos 2,5 km aprox de la entrada, no habría que realizarse mayores acciones.
Se realizó recorrido el 01, 02 y 04 de febrero de 2024, con diferentes instituciones a: 
- Vía Cerro La Viga: La vía se encuentra en mal estado estando deshabilitados los pasos para vehículos debido a la erosión y el carcavamiento de esta.
- Sendero iglesia la Peña - San Dionisio: este se encuentra cerrado en varos sectores debido a presencia de retamo espinoso se requiere poda
- Sendero Q. Las Delicias: Durante el recorrido se encuentran 2 troncos de eucalipto que deben ser trozados y retirados del sendero para facilitar el paso, es un sendero bastante angosto y sinuoso por lo que el acceso con equipos no es fácil, por otra parte este presenta averias en la estructura dispuesta para habilitar el paso en varios tramos. 
- Sendero Pico del Aguila - Moserrate: el sendero se encuentra en buenas condiciones y permite el acceso con herramiemta manual ya que en varios tramos es de aprox 1 metro de angosto. </t>
  </si>
  <si>
    <t xml:space="preserve">De acuerdo con la socialización de las fichas diligenciadas de los recorridos por los senderos, caminos y vías vistados realizada en una de las reuniones se informó a bomberos que tal como se habia informado previamente hat varias actuaciones que no requieren permiso de la Corporación, así mismo que para los árboles que se encuentren en pie y representen riesgo por volcamiento y obstrucción de los caminos, se adelantarán las visitas de verificación de acuerdo con el personal disponible y se emitiar las autorizaciones que procedan. </t>
  </si>
  <si>
    <t>Luz Mary Sabogal Ardila</t>
  </si>
  <si>
    <t>Se participó en la mesa de preparación de acciones para la semana mayor en la que se revisar situaciones específicas del sendero Pico del Aguila y el sendero de Monserrate, se participará del recorrido de verificación a realizar el viernes 01 de marzo con las diferentes entidades del distrito.</t>
  </si>
  <si>
    <t xml:space="preserve">El 12 de marzo de 2024, se llevó a cabo un recorrido con diversas instituciones para inspeccionar los siguientes puntos:
•        Se realizó el recorrido por los polígonos críticos del CLGRCC en el sector de Perdomo Alto Quebrada la Carbonera. Se identificó la necesidad de realizar mantenimiento para prevenir desbordamientos, dado que la quebrada presenta colmatación de agua. Se mencionó que ya se ha tramitado una solicitud de mantenimiento al respecto.
•        En la Quebrada Santa Rita, parte baja, se verificó la obra de mitigación y se solicitó el mantenimiento de los gaviones.
•        En Casaloma, se determinó la necesidad de realizar mantenimiento en gaviones y canaletas.
•        Se detectaron movimientos en masa en Casa Grande, específicamente en la ubicación de la calle 62 con carrera 76b, sector II. Se evidenció que el colector de agua requiere mantenimiento por parte de IDIGER.
•        En el segundo sector de Tres Reyes, se identificó la necesidad de realizar mantenimiento en gaviones.
•        En el primer sector de Casa Grande 3 Reyes, se recomienda revisar el tramo vial para verificar el estado de la canalización de agua, ya que el flujo de agua no se está manejando correctamente, causando problemas de escorrentía en las vías.
El 14 de marzo, se llevó a cabo un recorrido técnico de los puntos críticos en la localidad de Usaquén, enfocado en la prevención de incendios forestales y la identificación de medidas de reducción de riesgos para la temporada de menor precipitación, asociada al fenómeno del Niño.
</t>
  </si>
  <si>
    <t>bmartinezg@car.gov.co</t>
  </si>
  <si>
    <t>El 19 de marzo, se llevó a cabo una participación en el recorrido realizado en la localidad de Bosa CLGRL</t>
  </si>
  <si>
    <t>Bryan Guillemro Martinez bmartinezg@car.gov.co</t>
  </si>
  <si>
    <t xml:space="preserve">Durante esa semana, no se llevaron a cabo actividades relacionadas.
</t>
  </si>
  <si>
    <t>Evaluación de la afectación de la cobertura vegetal y recomendaciones generales para la restauración frente a los incendios forestales que ocurran en el área de Bogotá de su jurisdicción, previa entrega de información por la UAECOB sobre tales eventos.</t>
  </si>
  <si>
    <t>Evaluaciones generadas por la materialización de riesgo de incendios forestales en la jurisdicción de la CAR</t>
  </si>
  <si>
    <t xml:space="preserve"> 
(solicitudes recibidas / evaluaciones realizadas) </t>
  </si>
  <si>
    <t>NOTA: Esta actividad se determinó en sesión extraordinaria de la Comisión Distrital para la Gestión del Riesgo por Incendios Forestales, realizada el 24/01/24 y liderada por el alcalde Mayor de Bogotá, en la cual también participó el director de la CAR y estuvo de acuerdo con la medida.
Se realizó visita con acompañamiento del Cuerpo de Bomberos el 18 de octubre al incendio forestal presentado en la vereda El Verjón, sector Alto de la Viga y se generó informe técnico de afectacion y caracterización.</t>
  </si>
  <si>
    <t xml:space="preserve">Se realizó visita con acompañamiento del Cuerpo de Bomberos el XX de diciembre al incendio forestal presentado en la vereda El Verjón, sector Alto de la Viga y se generó informe técnico de afectacion y caracterización. </t>
  </si>
  <si>
    <t>%</t>
  </si>
  <si>
    <t>Se participó en la mesa de trabajo para la restauración de las zonas afectadas por los incendios forestales, llevada a cabo el 19 de febrero de 2024 en las instalaciones de la Secretaría Distrital de Ambiente.</t>
  </si>
  <si>
    <t>La Corporación continua con su paricipación en la mesa de trabajo para la restauración de las zonas afectadas por los incendios forestales, asimismo se encuentra en proceso de programación de las actividades para la realización de la valoración ecónomica y ambiental de daños ocasionados por los incendios forestales.</t>
  </si>
  <si>
    <t>El 11 de marzo de 2024, profesionales de la corporación realizo el acompañamiento en conjunto con las de entidades distritales, cuerpos de socorro y autoridades ambientales y de policía, se realizo un recorrido desde el Santuario Nuestra Señora de la Peña al Santuario de Guadalupe para identificar puntos críticos de riesgo para los transeúntes durante la peregrinación de Semana Santa. se identificaron tres árboles en riesgo de caída en el predio de la Empresa de Acueducto y Alcantarillado de Bogotá, ubicados en los costados de la vía hacia el Santuario de Guadalupe, con CHIP AAA0156KPLF</t>
  </si>
  <si>
    <t>El viernes 22 de marzo se realizó una visita técnica para llevar a cabo la valoración de la afectación causada por un incendio forestal en la quebrada La Vieja. Se realizó una visita en la localidad de Chapinero Cerro El Cable, donde se evidenció un incendio superficial debido a la presencia de un colchón de pino y una topografía muy abrupta.En el área afectada por la conflagración había individuos arbóreos de especies exóticas (Eucalipto y pino pátula) así como vegetación de zona de transición entre bosque altoandino y páramo (uva de páramo, chilco, laurel de cera, tunos, puyas, frailejones, orquídeas....)</t>
  </si>
  <si>
    <t>Divulgar una campaña de prevención de incendios forestales.</t>
  </si>
  <si>
    <t>Una campaña de prevención de incendios forestales divulgada, especialmente, a través de redes sociales y dirigida a la comunidad en general.</t>
  </si>
  <si>
    <t>Porcentaje de avance en la divulgación de las piezas de la campaña de prevención de incendios forestales.</t>
  </si>
  <si>
    <t>La SDA inició la revisión de las piezas divulgativas de la campaña "Actúa", para programar su divulgación.
Presupuesto ejecutado: $368.000 
Fuente de Financiación: Inversión.</t>
  </si>
  <si>
    <t>Adriana Vega Romero
Dirección de Gestión Ambiental
Fecha: 29 de diciembre de 2023</t>
  </si>
  <si>
    <t>Soportes SDA</t>
  </si>
  <si>
    <t>La SDA programó la divulgación de la campaña "Actúa", para iniciar en enero de 2024.
Presupuesto ejecutado: $368.000 
Fuente de Financiación: Inversión.</t>
  </si>
  <si>
    <t>Adriana Vega Romero
Dirección de Gestión Ambiental
Fecha: 2 de enero de 2024</t>
  </si>
  <si>
    <t>0,09</t>
  </si>
  <si>
    <t>La SDA inició la divulgación de la campaña "Actúa". 
Es de señalar que la cantidad de solicitudes solo se reporta en esta semana, ya que la campaña será una (1); por tal razón, en los reportes de las semanas que restan, no se registran solicitdues, ya que corresponde a la misma campaña.
Presupuesto ejecutado: $353.000 
Fuente de Financiación: Inversión.</t>
  </si>
  <si>
    <t>Adriana Vega Romero
Dirección de Gestión Ambiental
Fecha: 9 de enero de 2024</t>
  </si>
  <si>
    <t>La SDA continuó con la divulgación de la campaña "Actúa".
Presupuesto ejecutado: $353.000 
Fuente de Financiación: Inversión.</t>
  </si>
  <si>
    <t>Adriana Vega Romero
Dirección de Gestión Ambiental
Fecha: 16 de enero de 2024</t>
  </si>
  <si>
    <t>Adriana Vega Romero
Dirección de Gestión Ambiental
Fecha: 22 de enero de 2024</t>
  </si>
  <si>
    <t>Adriana Vega Romero
Dirección de Gestión Ambiental
Fecha: 29 de enero de 2024</t>
  </si>
  <si>
    <t>Liliana Castro Rodríguez
Dirección de Gestión Ambiental
Fecha: 5 de febrero de 2024</t>
  </si>
  <si>
    <t>Adriana Vega Romero
Dirección de Gestión Ambiental
Fecha: 12 de febrero de 2024</t>
  </si>
  <si>
    <t>Adriana Vega Romero
Dirección de Gestión Ambiental
Fecha: 19 de febrero de 2024</t>
  </si>
  <si>
    <t>Adriana Vega Romero
Dirección de Gestión Ambiental
Fecha: 26 de febrero de 2024</t>
  </si>
  <si>
    <t>Adriana Vega Romero
Dirección de Gestión Ambiental
Fecha: 04 de marzo de 2024</t>
  </si>
  <si>
    <t>Adriana Vega Romero
Dirección de Gestión Ambiental
Fecha: 11 de marzo de 2024</t>
  </si>
  <si>
    <t>La SDA cumplió con la divulgación de la campaña "Actúa".
Presupuesto ejecutado: $353.000 
Fuente de Financiación: Inversión.</t>
  </si>
  <si>
    <t>Adriana Vega Romero
Dirección de Gestión Ambiental
Fecha: 18 de marzo de 2024</t>
  </si>
  <si>
    <t>En la semana 13 se logró el 100 % de la medida; sin embargo, debido a que la temporada de menos lluvias fue ampliada, la divulgación de la campaña "Actúa" continuará hasta el 31 de marzo de 2024.
Presupuesto ejecutado: $353.000 
Fuente de Financiación: Inversión.</t>
  </si>
  <si>
    <t>Adriana Vega Romero
Dirección de Gestión Ambiental
Fecha: 27 de marzo de 2024</t>
  </si>
  <si>
    <t>Aunque la SDA cumplió el 100% de la medida de intervención en la semana 13, debido a la extensión del plazo del Plan, la entidad continuó con la divulgación de la campaña "Actúa" hasta el 31 de marzo de 2024.
Presupuesto ejecutado: $353.000 
Fuente de Financiación: Inversión.</t>
  </si>
  <si>
    <t>Adriana Vega Romero
Dirección de Gestión Ambiental
Fecha: 31 de marzo de 2024</t>
  </si>
  <si>
    <t>Ofertar un curso virtual básico de "Gestión del Riesgo por Incendio Forestal en Bogotá D.C."</t>
  </si>
  <si>
    <t>Un curso virtual de gestión del riesgo por incendio forestal ofertado y realizado por servidores públicos de las entidades de la Administración Distrital.</t>
  </si>
  <si>
    <t>Porcentaje de avance en la oferta y realización del curso en gestión del riesgo por incendio forestal.</t>
  </si>
  <si>
    <t>La SDA en este periodo avanzó con el cargue del curso virtual en la plataforma "Soy 10 Aprende".
Presupuesto ejecutado: $ 200.000
Fuente de Financiación: Inversión.</t>
  </si>
  <si>
    <t>La SDA en este periodo continuó con el cargue del curso virtual en la plataforma "Soy 10 Aprende".
Presupuesto ejecutado: $ 200.000
Fuente de Financiación: Inversión.</t>
  </si>
  <si>
    <t>La SDA avanzó con el cargue del curso virtual en la plataforma "Soy 10 Aprende" (plataforma de la Secretaría General, a través de la cual se ofertará el curso).
Presupuesto ejecutado: $ 200.000
Fuente de Financiación: Inversión.</t>
  </si>
  <si>
    <t>La SDA continúa con el cargue del curso virtual en la plataforma "Soy 10 Aprende".
Presupuesto ejecutado: $ 200.000
Fuente de Financiación: Inversión.</t>
  </si>
  <si>
    <t>La SDA culminó el cargue del curso virtual en la plataforma "Soy 10 Aprende", el cual se encuentra en verificación por parte de la Secretaría General, para ofertarlo próximamente.
Presupuesto ejecutado: $ 200.000
Fuente de Financiación: Inversión.</t>
  </si>
  <si>
    <t>En este periodo la SDA no avanzó en el cargue del curso virtual en la plataforma "Soy 10 Aprende".
Presupuesto ejecutado: $ 0
Fuente de Financiación: Inversión.</t>
  </si>
  <si>
    <t>Aún no se ha ofertado el curso, en razón a la que Secretaría General, que es la entidad a cargo de la plataforma (Soy 10 Aprende) continúa revisando que el curso haya quedado cargado de forma correcta.
Presupuesto ejecutado: $0
Fuente de Financiación: Inversión.</t>
  </si>
  <si>
    <t>Programación de plazos para la oferta y realización del curso. Las inscripciones iniciarán el 12 de febrero de 2024.
Presupuesto ejecutado: $ 0
Fuente de Financiación: Inversión.</t>
  </si>
  <si>
    <t>0,30</t>
  </si>
  <si>
    <t>Las inscripciones (oferta) iniciaron el 12 de febrero de 2024 e irán hasta el 25 del mismo mes. Con corte a 16 de febrero de 2024 se encuentran inscritos 828 participantes.
Presupuesto ejecutado: $ 600.000
Fuente de Financiación: Inversión.</t>
  </si>
  <si>
    <t>0,20</t>
  </si>
  <si>
    <t>Las inscripciones (oferta) culminaron el 25 de febrero de 2024. Total de inscripciones: 1004 participantes.
Presupuesto ejecutado: $ 200.000
Fuente de Financiación: Inversión.</t>
  </si>
  <si>
    <t>0,1</t>
  </si>
  <si>
    <t>El curso inició el 28 de febrero con un total de 988 personas matriculadas.
Presupuesto ejecutado: $200.000
Fuente de Financiación: Inversión.</t>
  </si>
  <si>
    <t>Con corte al 6 de marzo, 66 estudiantes habían culminado el curso. El plazo para terminar el primer cohorte es el 05 de abril de 2024.
Presupuesto ejecutado: $200.000
Fuente de Financiación: Inversión.</t>
  </si>
  <si>
    <t>Con corte al 16 de marzo, 138 estudiantes habían culminado el curso. El plazo para terminar el primer cohorte es el 05 de abril de 2024.
Presupuesto ejecutado: $200.000
Fuente de Financiación: Inversión.</t>
  </si>
  <si>
    <t>Con corte al 24 de marzo, 230 estudiantes habían culminado el curso y 4 estaban en proceso. El plazo para terminar el primer cohorte es el 05 de abril de 2024.
Presupuesto ejecutado: $200.000
Fuente de Financiación: Inversión.</t>
  </si>
  <si>
    <t>0,05</t>
  </si>
  <si>
    <t>Con corte a 31 de marzo, 317 estudiantes habían culminado el curso y 5 estaban en proceso. El plazo para terminar el primer cohorte es el 05 de abril de 2024.
Presupuesto ejecutado: $200.000
Fuente de Financiación: Inversión.</t>
  </si>
  <si>
    <t>Evaluar la complejidad de los incendios forestales que ocurran en el área urbana de Bogotá, previa entrega de información por la UAECOB sobre tales eventos.</t>
  </si>
  <si>
    <t>Incendios forestales ocurridos en el área urbana de Bogotá, con evaluación de complejidad.</t>
  </si>
  <si>
    <t>Cantidad de incendios forestales ocurridos en el área urbana evaluados respecto a su complejidad.</t>
  </si>
  <si>
    <t>Unidad</t>
  </si>
  <si>
    <t>En el periodo reportado la SDA realizó 6 evaluaciones a los incendios forestales ocurridos en septiembre de 2023 en la localidades de Bosa, Rafael Uribe Uribe y Ciudad Bolivar, para determinar su complejidad; como resultado, se determinó que ninguno cumplió con las características para catalogarse con dicha condición.
Adicionalmente, la SDA en conjunto con la UAECOB, realizó visita (20 de diciembre) de verificación y georreferenciación de varios eventos forestales, por lo cual con la información recolectada y procesada se procederá a realizar la evaluación de complejidad.
Presupuesto ejecutado: $ 750.000
Fuente de Financiación: Inversión.</t>
  </si>
  <si>
    <t>La SDA, en conjunto con la UAECOB, procesó (revisó y analizó) la información de la visita de campo hecha la semana anterior y generó los shapes y salidas gráficas correspondientes. Dicha información es el insumo para realizar las evaluaciones de complejidad de los 4 incendios forestales reportados como cantidad de solicitudes (3 ocurridos en octubre y 1 en noviembre).
Presupuesto ejecutado: $ 750.000
Fuente de Financiación: Inversión.</t>
  </si>
  <si>
    <t>En el periodo reportado la SDA no avanzó en la evaluación de complejidad de los incendios forestales.
Presupuesto ejecutado: $ 0
Fuente de Financiación: Inversión.</t>
  </si>
  <si>
    <t xml:space="preserve"> La SDA en conjunto con la UAECOB, realizó visita (11 de enero) de verificación y georreferenciación de varios eventos forestales, por lo cual con la información recolectada y procesada se procederá a realizar la evaluación de complejidad de los incendios forestales que correspondan.
Presupuesto ejecutado: $ 900.000
Fuente de Financiación: Inversión.</t>
  </si>
  <si>
    <t>61,54%</t>
  </si>
  <si>
    <t>La SDA, en conjunto con la UAECOB, procesó (revisó y analizó) la información de la visita de campo hecha la semana anterior y generó los shapes y salidas gráficas correspondientes; con dicha información, la SDA determinó que debía realizar 9 evaluaciones diferentes a las 4 reportadas en la semana 2.
De acuerdo con lo anterior, la SDA realizó 8 evaluaciones a los incendios forestales ocurridos entre septiembre y noviembre de 2023 y 1 de enero de 2024, para determinar su complejidad; como resultado, se tiene que el incendio ocurrido el 11 de enero en el Parque Ecológico Distrital de Montaña Entrenubes fue de gran complejidad. Las 5 evaluaciones restantes se realizarán la siguiente semana (semana 6).
Presupuesto ejecutado: $ 750.000
Fuente de Financiación: Inversión.</t>
  </si>
  <si>
    <t>La SDA realizó las 5 evaluaciones restantes que corresponden a los incendios forestales ocurridos en diciembre de 2023, para determinar su complejidad; como resultado, se determinó que los 2 incendios ocurridos en el Batallón de Artillería el 4 y 23 de de diciembre de 2023, respectivamente, cumplieron con las características para catalogarse con dicha condición.
Presupuesto ejecutado: $ 200.000
Fuente de Financiación: Inversión.</t>
  </si>
  <si>
    <t>En la semana no fue posible realizar evaluaciones de complejidad por incendios forestales ocurridos en el área urbana; se está veriicando la localización de los eventos.
Presupuesto ejecutado: $ 0
Fuente de Financiación: Inversión.</t>
  </si>
  <si>
    <t>En la semana no fue posible realizar evaluaciones de complejidad por incendios forestales ocurridos en el área urbana.
Presupuesto ejecutado: $ 0
Fuente de Financiación: Inversión.</t>
  </si>
  <si>
    <t>En la semana no fue posible realizar evaluaciones de complejidad por incendios forestales ocurridos en el área urbana; se está a la espera de la información por parte de la UAECOB.
Presupuesto ejecutado: $ 0
Fuente de Financiación: Inversión.</t>
  </si>
  <si>
    <t xml:space="preserve"> La SDA, realizó visita (23 de febrero) de verificación de los incendios forestales ocurridos en el PEDM Entrenubes del 29 de enero de 2023, por lo cual con la información recolectada y procesada se procederá a realizar la evaluación de complejidad. El resultado, probablemente será que se trata de un incendio de gran complejidad.
Presupuesto ejecutado: $ 200.000
Fuente de Financiación: Inversión.</t>
  </si>
  <si>
    <t xml:space="preserve"> La SDA, junto con la UAECOB, realizó visita el 28 de febrero, para verificar y georreferenciar los incendios forestales ocurridos en enero de 2024, probablemente en el área urbana de Bogotá. Con la información recolectada y procesada, la SDA realizará las evaluaciones de complejidad correspondientes.
Presupuesto ejecutado: $1.200.000
Fuente de Financiación: Inversión.</t>
  </si>
  <si>
    <t>La SDA, en conjunto con la UAECOB, procesó (revisó y analizó) la información de la visita de campo hecha la semana anterior. Dicha información, es el insumo para generar los shapes y salidas gráficas y realizar las evaluaciones de complejidad correspondientes.
Presupuesto ejecutado: $ 300.000
Fuente de Financiación: Inversión.</t>
  </si>
  <si>
    <t>La SDA, en conjunto con la UAECOB, generó los shapes y salidas gráficas de los 4 incendios forestales verificados, para proceder a realizar sus evaluaciones de complejidad.
Presupuesto ejecutado: $ 300.000
Fuente de Financiación: Inversión.</t>
  </si>
  <si>
    <t>La SDA realizó la evaluación de los 5 incendios forestales reportados en las semamas 10 y 13, que ocurrieron en enero de 2024, para determinar su complejidad; como resultado, se confirmó que el del PEDM del 29 de enero y el de la RDH Tibanica del 24 de enero, cumplieron con las características para catalogarse con dicha condición.
Presupuesto ejecutado: $ 200.000
Fuente de Financiación: Inversión.</t>
  </si>
  <si>
    <t>La SDA realizó la evaluación del incendio forestal, que ocurrió en el sector de Serafín el 24 de enero de 2024, para determinar su complejidad; como resultado, se determinó que, cumplió con las características para catalogarse con dicha condición. Es importante mencionar, que la valoración deberá realizarla la CAR, ya que la mayor afectación ocurrió en área rural.
Presupuesto ejecutado: $ 40.000
Fuente de Financiación: Inversión.</t>
  </si>
  <si>
    <t>Iniciar la valoración económica y ambiental de los daños ocasionados por los incendios forestales de gran complejidad ocurridos en el área urbana o cuya afectación sea mayor dentro de dicha zona.</t>
  </si>
  <si>
    <t>Avance en la estimación de daños de incendios forestales de gran complejidad ocurridos en el área urbana, según valorados económica y ambiental de estos.</t>
  </si>
  <si>
    <t>Incendios forestales de gran complejidad ocurridos en el área urbana, cuentan con avances en la valoración económica y ambiental de sus daños.</t>
  </si>
  <si>
    <t>Debido a que no se han reportado incendios forestales de gran complejidad en el área urbana de Bogotá, la SDA no tuvo que iniciar valoraciones económicas y ambientales de daños.
Presupuesto ejecutado: $ 0
Fuente de Financiación: Inversión.</t>
  </si>
  <si>
    <t>Debido a que no han culminado las evaluaciones de complejidad de los incendios forestales ocurridos en el área urbana de Bogotá, la SDA no ha iniciado valoraciones económicas y ambientales de daños, ya que estas se hacen para los incendios que tuvieron esa condición.
Presupuesto ejecutado: $ 0
Fuente de Financiación: Inversión.</t>
  </si>
  <si>
    <t>Debido a que no se han culminado las evaluaciones de complejidad de todos los incendios forestales en el área urbana de Bogotá, la SDA no ha iniciado valoraciones económicas y ambientales de daños.
Presupuesto ejecutado: $ 0
Fuente de Financiación: Inversión.</t>
  </si>
  <si>
    <t>Debido a que el incendio forestal ocurrido el 11 de enero en el Parque Ecológico Distrital de Montaña Entrenubes fue de gran complejidad, la SDA iniciará su valoración económica y ambiental de daños.
Presupuesto ejecutado: $ 0
Fuente de Financiación: Inversión.</t>
  </si>
  <si>
    <t>Debido a que los incendios forestales ocurridos en el Batallón de Artillería el 4 y 23 de de diciembre de 2023 cumplieron con las características para catalogarse como de gran complejidad, la SDA iniciará su valoración económica y ambiental de daños.
Presupuesto ejecutado: $ 0
Fuente de Financiación: Inversión.</t>
  </si>
  <si>
    <t>En la semana no fue posible iniciar las valoraciones ambientales y económicas de daños ocasionados por los incendios forestales ocurridos en enero en área urbana, por cuanto no ha finalizado la evaluación de complejidad.
Presupuesto ejecutado: $ 0
Fuente de Financiación: Inversión.</t>
  </si>
  <si>
    <t>En la semana no fue posible iniciar las valoraciones ambientales y económicas de daños ocasionados por los incendios forestales ocurridos en el área urbana de Bogotá.
Presupuesto ejecutado: $ 0
Fuente de Financiación: Inversión.</t>
  </si>
  <si>
    <t>La SDA inició la valoración económica y ambiental de los daños ocasionados por los incendios forestales de gran complejidad ocurridos en el Parque Ecológico Distrital de Montaña Entrenubes el 11 y 29 de enero. Se avanzó en el montaje de las parcelas.
Presupuesto ejecutado: $ 600.000
Fuente de Financiación: Inversión.</t>
  </si>
  <si>
    <r>
      <rPr>
        <rFont val="Arial"/>
        <color rgb="FF000000"/>
        <sz val="10.0"/>
      </rPr>
      <t xml:space="preserve">La SDA continuó con la elaboración de la valoración económica y ambiental de los daños ocasionados por los incendios forestales de gran complejidad ocurridos en el Parque Ecológico Distrital de Montaña Entrenubes (11 de enero, reportado en la semana 5 y 29 de enero, reportado en la semana 10). Se avanzó en el análisis de la información capturada con el montaje de las parcelas (el avance de la valoración es del 40 %).
</t>
    </r>
    <r>
      <rPr>
        <rFont val="Arial"/>
        <b/>
        <color rgb="FF000000"/>
        <sz val="10.0"/>
      </rPr>
      <t>Nota 1</t>
    </r>
    <r>
      <rPr>
        <rFont val="Arial"/>
        <color rgb="FF000000"/>
        <sz val="10.0"/>
      </rPr>
      <t>: el avance sigue igual a la semana 10: 50 % de cumplimiento, ya que continúan pendientes las 2 solicitudes que fueron reportadas en la semana 6 que corresponden a los incendios forestales ocurridos el 4 y 23 de diciembre de 2023 en el Batallón de Artillería.
Presupuesto ejecutado: $600.000
Fuente de Financiación: Inversión.</t>
    </r>
  </si>
  <si>
    <r>
      <rPr>
        <rFont val="Arial"/>
        <color rgb="FF000000"/>
        <sz val="10.0"/>
      </rPr>
      <t xml:space="preserve">La SDA continuó con la elaboración de la valoración económica y ambiental de los daños ocasionados por el incendio forestal de gran complejidad ocurrido en el Parque Ecológico Distrital de Montaña Entrenubes del 29 de enero. Se avanzó en las fases 1, 2 y 3 (el avance de la valoración es del 60 %).
Así mismo, la SDA verificó las afectaciones de los incendios ocurridos el 4 y el 23 de diciembre de 2023 en el Batallón de Artillería, derivado de lo cual se determinó que solo el incendio ocurrido el 4 de diciembre, cumplió con las características de complejidad. Se inició la valoración económica y ambiental de los daños ocasionados por dicho incendio, mediante el montaje de las parcelas para captura de información.
</t>
    </r>
    <r>
      <rPr>
        <rFont val="Arial"/>
        <b/>
        <color rgb="FF000000"/>
        <sz val="10.0"/>
      </rPr>
      <t>Nota</t>
    </r>
    <r>
      <rPr>
        <rFont val="Arial"/>
        <color rgb="FF000000"/>
        <sz val="10.0"/>
      </rPr>
      <t>: el avance es del 100 % de cumplimiento, ya que iniciaron las 4 solicitudes que fueron reportadas en las semanas 5, 6 y 10.
Presupuesto ejecutado: $ 1.600.000
Fuente de Financiación: Inversión.</t>
    </r>
  </si>
  <si>
    <r>
      <rPr>
        <rFont val="Arial"/>
        <color rgb="FF000000"/>
        <sz val="10.0"/>
      </rPr>
      <t xml:space="preserve">La SDA continuó con la elaboración de la valoración económica y ambiental de los daños ocasionados por el incendio forestal de gran complejidad ocurrido en el Parque Ecológico Distrital de Montaña Entrenubes del 29 de enero. Se avanzó en las fases 1, 2 y 3 (el avance de la valoración es del 65 %).
Así mismo, la SDA continuó con la elaboración de la valoración económica y ambiental de los daños ocasionados por el incendio forestal de gran complejidad ocurrido en el Batallón de Artillería el 4 de diciembre de 2023. Se avanzó en las fases 1 y 3 (el avance de la valoración es del 30 %).
</t>
    </r>
    <r>
      <rPr>
        <rFont val="Arial"/>
        <b/>
        <color rgb="FF000000"/>
        <sz val="10.0"/>
      </rPr>
      <t>Nota</t>
    </r>
    <r>
      <rPr>
        <rFont val="Arial"/>
        <color rgb="FF000000"/>
        <sz val="10.0"/>
      </rPr>
      <t>: el avance de la actividad es del 100 % de cumplimiento, ya que iniciaron las 4 solicitudes que fueron reportadas en las semanas 5, 6 y 10.
Presupuesto ejecutado: $ 1.200.000
Fuente de Financiación: Inversión.</t>
    </r>
  </si>
  <si>
    <r>
      <rPr>
        <rFont val="Arial"/>
        <color rgb="FF000000"/>
        <sz val="10.0"/>
      </rPr>
      <t xml:space="preserve">La SDA continuó con la elaboración de la valoración económica y ambiental de los daños ocasionados por los incendios forestales de gran complejidad ocurridos el 11 de enero de 2024 en el Parque Ecológico Distrital de Montaña Entrenubes y el 4 de diciembre de 2023 en la Escuela de Artillería. Se avanzó en las fases 1, 2 y 3 (el avance de las valoraciones es del 60 %).
</t>
    </r>
    <r>
      <rPr>
        <rFont val="Arial"/>
        <b/>
        <color rgb="FF000000"/>
        <sz val="10.0"/>
      </rPr>
      <t>Nota</t>
    </r>
    <r>
      <rPr>
        <rFont val="Arial"/>
        <color rgb="FF000000"/>
        <sz val="10.0"/>
      </rPr>
      <t>: el avance continúa en el 100 % de cumplimiento ya que aún no se han determinado más valoraciones económicas.
Presupuesto ejecutado: $ 1.000.000
Fuente de Financiación: Inversión.</t>
    </r>
  </si>
  <si>
    <t xml:space="preserve">La SDA continuó con la elaboración de las valoraciones económicas y ambientales de los daños ocasionados por los incendios forestales de gran complejidad ocurridos en el Parque Ecológico Distrital de Montaña Entrenubes y en la Escuela de Artillería. Se avanzó en las fases 1, 2 y 3 (el avance de dichas valoraciones va en el 65 %).
Respecto a la valoración de la RDH Tibanica, se programó visita para hacer la captura de información a través del montaje de parcelas; esto se hará en la tercera semana de abril y es por esto que el porcentaje de cumplimiento se reporta en 0.
Presupuesto ejecutado: $ 2.000.000
Fuente de Financiación: Inversión.
</t>
  </si>
  <si>
    <t>Brindar el apoyo técnico cuando se active a la SDA para participar en PMUs, por emergencias en las que la entidad actúa como responsable de ejecución.</t>
  </si>
  <si>
    <t>Apoyo técnico desde el ámbito ambiental en los PMUs que se instalen con ocasión de emergencias asociadas a los servicios de respuesta en los que la SDA es responsable de ejecución.</t>
  </si>
  <si>
    <t>Cantidad de PMUs en los que participa la SDA, según sea activada y de acuerdo con su responsabilidad según la EDRE y la EIR.</t>
  </si>
  <si>
    <t>La SDA no fue activada para acudir a PMU por emergencias en las que la entidad actúa como responsable de ejecución.
Presupuesto ejecutado: $ 0
Fuente de Financiación: Inversión.</t>
  </si>
  <si>
    <t>La SDA no fue activada para acudir a PMU por emergencias en las que la entidad actúa como responsable de ejecución.
Presupuesto ejecutado: $ 0 
Fuente de Financiación: Inversión.</t>
  </si>
  <si>
    <t>La SDA fue activada en este periodo (23 al 28 de enero de 2024), para acudir al PMU por los incendios forestales ocurridos en los Cerros Orientales (La Cruz y El Cable), en el cual la entidad actuó de acuerdo con sus competencias y realizó la gestión que fue requerida. 
Los reportes realizados en el marco del PMU fueron asociados a la calidad del aire, rescate de fauna silvestre, coordinación para la georreferenciación de las áreas afectadas, realizar la evaluación de complejidad y posterior valoración económica y ambiental de daños y los apoyos requeridos en el marco de la emergencia. 
Presupuesto ejecutado: $ 1.700.000
Fuente de Financiación: Inversión.</t>
  </si>
  <si>
    <t>La SDA continuó hasta el 31/01/24 en el PMU instalado en Tanques del Silencio, por los incendios forestales ocurridos en los Cerros Orientales (La Cruz y El Cable); allí brindó la información que le fue requerida.
El 1° y el 2 de febrero, la entidad participó en el PMU regional que se instaló en el C4 con ocasión del fenómeno El Niño.
Presupuesto ejecutado: $1.100.000 
Fuente de Financiación: Inversión.</t>
  </si>
  <si>
    <t>La SDA no fue activada para acudir a PMU por emergencias en las que la entidad actúa como responsable de ejecución.
Presupuesto ejecutado: $0
Fuente de Financiación: Inversión.</t>
  </si>
  <si>
    <t>Liliana Castro Rodríguez
Dirección de Gestión Ambiental
Fecha: 11 de marzo de 2024</t>
  </si>
  <si>
    <t>Mantenimiento (enriquecimiento de individuos vegetales) del área afectada por el incendio forestal ocurrido en octubre en el PEDM Cerro Seco y en el Parque Estructurante Arborizadora Alta.</t>
  </si>
  <si>
    <t>Mejoramienro de las condiciones ambientales del PEDM Cerro Seco y del Parque Estructurante Arborizadora Alta, mediante el enriquecimiento de individuos vegetales en las áreas afectadas por el incendio forestal.</t>
  </si>
  <si>
    <t>Porcentaje de avance en el proceso de enriquecimiento de individuos vegetales.</t>
  </si>
  <si>
    <t>La SDA en este periodo no avanzó en las actividades de mantenimiento (enriquecimiento de individuos vegetales) del área afectada.
Presupuesto ejecutado: $ 0
Fuente de Financiación: Inversión.</t>
  </si>
  <si>
    <t>La SDA inició la planeación de las actividades de mantenimiento (enriquecimiento de individuos vegetales) del área afectada.
Presupuesto ejecutado: $ 
Fuente de Financiación: Inversión.</t>
  </si>
  <si>
    <t>0,3</t>
  </si>
  <si>
    <t>Se avanza en el ahoyado y la preparación del terreno (área afectada) para plantar 4800 individuos vegetales, aproximadamente.
Presupuesto ejecutado: $ 
Fuente de Financiación: Inversión.</t>
  </si>
  <si>
    <t>0,15</t>
  </si>
  <si>
    <t>Se avanza en la preparación y alistamiento del terreno (área afectada) para plantar los individuos vegetales.
Presupuesto ejecutado: $
Fuente de Financiación: Inversión.</t>
  </si>
  <si>
    <t>La SDA inició la plantación de los individuos vegetales.
Presupuesto ejecutado: $ 
Fuente de Financiación: Inversión.</t>
  </si>
  <si>
    <t>La SDA continuó con la plantación de los individuos vegetales.
Presupuesto ejecutado: $
Fuente de Financiación: Inversión.</t>
  </si>
  <si>
    <t>La SDA avanzó en la plantación de los 4800 individuos vegetales y en la limpieza del área.
Presupuesto ejecutado: $
Fuente de Financiación: Inversión.</t>
  </si>
  <si>
    <t>La SDA culminó la plantación de los 4800 individuos vegetales (enriquecimiento de individuos vegetales) del área afectada por el incendio forestal ocurrido en octubre en el PEDM Cerro Seco y en el Parque Estructurante Arborizadora Alta.
Presupuesto ejecutado: $ 147.186.720 (presupuesto total de la actividad)
Fuente de Financiación: Inversión.</t>
  </si>
  <si>
    <t>La SDA cumplió con la actividad en la semana 9.
Presupuesto ejecutado: $ 0
Fuente de Financiación: Inversión.</t>
  </si>
  <si>
    <t>La SDA cumplió con la medida de intervención en la semana 9.
Presupuesto ejecutado: $0
Fuente de Financiación: Inversión.</t>
  </si>
  <si>
    <t>Identificación de acciones para la rehabilitación, recuperación o restauración ecológica de áreas administradas por la SDA en las que ocurran incendios forestales.</t>
  </si>
  <si>
    <t>Identificación del tipo de intervención a realizar en las zonas administradas por la SDA en las que ocurran incendios forestales.</t>
  </si>
  <si>
    <t>Áreas administradas por la SDA y afectadas por incendio forestal cuentan con la identificación de acciones para su rehabilitación, recuperación o restauración ecológica.</t>
  </si>
  <si>
    <t>La SDA aún no cuenta con el reporte, por parte de la UAECOB, de las quemas e incendios forestales ocurridos y la entidad desconoce que estos hayan ocurrido en áreas administradas por la entidad.
Presupuesto ejecutado: $ 0
Fuente de Financiación: Inversión.</t>
  </si>
  <si>
    <t>La SDA se encuentra en revisión del área afectada por el incendio forestal ocurrido el 11 de enero en el Parque Ecológico Distrital de Montaña Entrenubes, para determinar si se requieren acciones de rehabilitación, recuperación o restauración ecológica.
Presupuesto ejecutado: $ 0
Fuente de Financiación: Inversión.</t>
  </si>
  <si>
    <t>La SDA no tuvo conocimiento de incendios forestales ocurridos en áreas administradas por la entidad, durante la semana de reporte.
Presupuesto ejecutado: $ 0
Fuente de Financiación: Inversión.</t>
  </si>
  <si>
    <t>La SDA realizó revisión del área afectada por el incendio forestal ocurrido en la Reserva Distrital de Humedal Tibanica del 24 de enero, para identificar si se requieren acciones de rehabilitación, recuperación o restauración ecológica.
Presupuesto ejecutado: $ 0
Fuente de Financiación: Inversión.</t>
  </si>
  <si>
    <t>La SDA realizó la revisión del área afectada por el incendio forestal ocurrido el 29 de enero en el Parque Ecológico Distrital de Montaña Entrenubes, para determinar si se requieren acciones de rehabilitación, recuperación o restauración ecológica.
Presupuesto ejecutado: $ 0
Fuente de Financiación: Inversión.</t>
  </si>
  <si>
    <t>La SDA no tuvo conocimiento de incendios forestales ocurridos en áreas administradas por la entidad durante la semana de reporte.
Presupuesto ejecutado: $ 0
Fuente de Financiación: Inversión.</t>
  </si>
  <si>
    <t>La SDA realizó la revisión del área afectada por el incendio forestal ocurrido el 11 de enero en el Parque Ecológico Distrital de Montaña Entrenubes y realizó el sobrevuelo con dron de los dos eventos ocurridos en dicha área protegida, para tener mayor información y determinar si se requieren acciones de rehabilitación, recuperación o restauración ecológica.
Presupuesto ejecutado: $ 0
Fuente de Financiación: Inversión.</t>
  </si>
  <si>
    <t>La SDA realizó, mediante visita el 25 de febrero, la revisión detallada del área afectada por los incendios forestales ocurridos el 11 y 29 de enero en el Parque Ecológico Distrital de Montaña Entrenubes. Con la información recolectada se identificaron las acciones de rehabilitación, recuperación o restauración ecológica (pendiente el informe).
Por otra parte, se identificaron las acciones a adelantar por parte de la Adminstración de la RDH Tibanica para recuperar el área afectada por el incendio forestal ocurrido en enero de 2024 (pendiente el informe).
Presupuesto ejecutado: $ 0
Fuente de Financiación: Inversión.</t>
  </si>
  <si>
    <t>La SDA generó el informe sobre las acciones a realizar en el área afectada por el incendio forestal ocurrido en la RDH Tibanica.
Presupuesto ejecutado: $0
Fuente de Financiación: Inversión.</t>
  </si>
  <si>
    <t>La SDA avanzó en la elaboración del informe sobre las acciones a realizar en el área afectada por los incendios forestales ocurridos en el PEDM Entrenubes.
Presupuesto ejecutado: $ 0
Fuente de Financiación: Inversión.</t>
  </si>
  <si>
    <t>La SDA culminó la primera versión del informe sobre las acciones a realizar en el área afectada por los incendios forestales ocurridos en el PEDM Entrenubes (pendiente revisión y aprobación).
Presupuesto ejecutado: $ 0
Fuente de Financiación: Inversión.</t>
  </si>
  <si>
    <t>La SDA culminó la primera versión del informe sobre las acciones a realizar en el área afectada por los incendios forestales ocurridos en el PEDM Entrenubes (informe pendiente de aprobación).
Presupuesto ejecutado: $ 0
Fuente de Financiación: Inversión.</t>
  </si>
  <si>
    <t>La primera versión del informe sobre las acciones a realizar en el área afectada por los incendios forestales ocurridos en el PEDM Entrenubes continúa pendiente de aprobación.
Presupuesto ejecutado: $ 0
Fuente de Financiación: Inversión.</t>
  </si>
  <si>
    <t>Estimar el impacto en la calidad del aire producto de las emisiones de incendios forestales en la ciudad</t>
  </si>
  <si>
    <t>Informe de seguimiento de calidad del aire y acciones institucionales de respuesta</t>
  </si>
  <si>
    <t>Número de acciones institucionales frente a la contaminación atmosférica en episodios de sequías, enfocadas en la comunicación social del riesgo y la disminución de la exposición para la población más sensible y el personal de salud</t>
  </si>
  <si>
    <t>Número de acciones de coordinación</t>
  </si>
  <si>
    <t>La SDA elaboró el análisis del impacto en la calidad del aire derivado del incendio forestal presentado el 21 de diciembre en la localidad de Bosa, en el barrio San Bernardino XXII, evento SIRE 5427666. 
Presupuesto para las acciones mensuales del equipo del Sistema de Alertas Tempranas Ambientales de Bogotá en su componente aire SATAB -aire- $3.000.000
Fuente de Financiación: Inversión.</t>
  </si>
  <si>
    <t>Ana Milena Hernández
Subdirección de Calidad del Aire Auditiva y Visual
Fecha: 29 de diciembre de 2023</t>
  </si>
  <si>
    <t>No fue necesario estimar el impacto en la calidad del aire, por cuanto no se reportaron a la entidad incendios forestales que pudieran afectar dicha calidad del aire.
Presupuesto para las acciones mensuales del equipo del Sistema de Alertas Tempranas Ambientales de Bogotá en su componente aire SATAB -aire- $0
Fuente de Financiación: Inversión.</t>
  </si>
  <si>
    <t>Ana Milena Hernández
Subdirección de Calidad del Aire Auditiva y Visual
Fecha: 2 de enero de 2024</t>
  </si>
  <si>
    <t>No fue necesario estimar el impacto en la calidad del aire, por cuanto no se reportaron a la entidad incendios forestales que pudieran afectar dicha calidad del aire. 
Presupuesto para las acciones mensuales del equipo del Sistema de Alertas Tempranas Ambientales de Bogotá en su componente aire SATAB -aire- $0
Fuente de Financiación: Inversión.</t>
  </si>
  <si>
    <t>Ana Milena Hernández
Subdirección de Calidad del Aire Auditiva y Visual
Fecha: 9 de enero de 2024</t>
  </si>
  <si>
    <t>La SDA elaboró el análisis del impacto en la calidad del aire derivado del incendio forestal presentado el 8 de enero de 2024 en la localidad de Usme en el  barrio Santa Librada Los Tejares, evento SIRE 5428349.
Presupuesto para las acciones mensuales del equipo del Sistema de Alertas Tempranas Ambientales de Bogotá en su componente aire SATAB -aire- $3.000.000
Fuente de Financiación: Inversión.</t>
  </si>
  <si>
    <t>Ana Milena Hernández
Subdirección de Calidad del Aire Auditiva y Visual
Fecha: 16 de enero de 2024</t>
  </si>
  <si>
    <t>La SDA elaboró el análisis del impacto en la calidad del aire derivado de la quema forestal presentada entre el 15 al 17 de enero de 2024 en la localidad de Usme en el Ciudadela Etapa 1, evento SIRE 5428499.
La SDA elaboró el análisis del impacto en la calidad del aire derivado de la quema forestal presentada el 21 de enero de 2024 en la localidad de Usme en el barrio Santa Marta, evento SIRE 5428638.
Presupuesto para las acciones mensuales del equipo del Sistema de Alertas Tempranas Ambientales de Bogotá en su componente aire SATAB -aire- $3.000.000
Fuente de Financiación: Inversión.</t>
  </si>
  <si>
    <t>Ana Milena Hernández
Subdirección de Calidad del Aire Auditiva y Visual
Fecha: 22 de enero de 2024</t>
  </si>
  <si>
    <t>La SDA elaboró el análisis del impacto en la calidad del aire derivado del incendio forestal presentada entre el 22 de enero de 2024 en los cerros orientales en la localidad de Chapinero, evento SIRE 5428669.
La SDA elaboró el análisis del impacto en la calidad del aire derivado del incendio forestal  presentada el 25 de enero de 2024 en la localidad de Ciudad Bolivar registrado con evento SIRE 5428825.
Presupuesto para las acciones mensuales del equipo del Sistema de Alertas Tempranas Ambientales de Bogotá en su componente aire SATAB -aire- $3.000.000
Fuente de Financiación: Inversión.</t>
  </si>
  <si>
    <t>Ana Milena Hernández
Subdirección de Calidad del Aire Auditiva y Visual
Fecha: 29 de enero de 2024</t>
  </si>
  <si>
    <t>La SDA elaboró el análisis del impacto en la calidad del aire derivado del incendio forestal presentada entre el 30 de enero de 2024 en la localidad de Usmeo, evento SIRE 5429005.
La SDA elaboró los análisis del impacto en la calidad del aire derivado los incendios forestales presentados en las localidades Candelaria (Cerro Guadalupe), Usme, Ciudad Bolivar con procesos SIRE 5429053, 5429097,5429100  respectivamente. 
Adicionalmente se elaboró el análisis del incendio del Parque el Tunal con proceso SIRE 5429142.
Presupuesto para las acciones mensuales del equipo del Sistema de Alertas Tempranas Ambientales de Bogotá en su componente aire SATAB -aire- $3.000.000
Fuente de Financiación: Inversión.</t>
  </si>
  <si>
    <t>Ana Milena Hernández 
Subdirección de Calidad del Aire Autiva y Visual
Fecha: 5 de febrero de 2024</t>
  </si>
  <si>
    <t>No fue necesario estimar el impacto en la calidad del aire, por cuanto no se reportaron a la entidad incendios forestales que pudieran afectar dicha calidad.
Presupuesto para las acciones mensuales del equipo del Sistema de Alertas Tempranas Ambientales de Bogotá en su componente aire SATAB -aire- $0
Fuente de Financiación: Inversión.</t>
  </si>
  <si>
    <t>Ana Milena Hernández
Subdirección de Calidad del Aire Auditiva y Visual
Fecha: 12 de febrero de 2024</t>
  </si>
  <si>
    <t>Ana Milena Hernández
Subdirección de Calidad del Aire Auditiva y Visual
Fecha: 18 de febrero de 2024</t>
  </si>
  <si>
    <t>No fue necesario estimar el impacto en la calidad del aire, por cuanto no se reportaron a la entidad incendios forestales que pudieran afectar dicha calidad. Presupuesto para las acciones mensuales del equipo del Sistema de Alertas Tempranas Ambientales de Bogotá en su componente aire SATAB -aire- $0 Fuente de Financiación: Inversión.</t>
  </si>
  <si>
    <t>Ana Milena Hernández
Subdirección de Calidad del Aire Auditiva y Visual
Fecha: 26 de febrero de 2024</t>
  </si>
  <si>
    <t>No fue necesario estimar el impacto en la calidad del aire, por cuanto no se reportaron a la entidad incendios forestales que pudieran afectar dicha calidad. 
Presupuesto para las acciones mensuales del equipo del Sistema de Alertas Tempranas Ambientales de Bogotá en su componente aire SATAB -aire- $0 
Fuente de Financiación: Inversión.</t>
  </si>
  <si>
    <t>Ana Milena Hernández
Subdirección de Calidad del Aire Auditiva y Visual
Fecha: 3 de marzo de 2024</t>
  </si>
  <si>
    <t>La SDA elaboró el análisis del impacto en la calidad del aire derivado del incendio forestal presentado entre las localidades de Bosa y Kennedy el 5 de marzo de 2024, evento SIRE 5430905 .
Presupuesto para las acciones mensuales del equipo del Sistema de Alertas Tempranas Ambientales de Bogotá en su componente aire SATAB -aire- $3.000.000
Fuente de Financiación: Inversión.</t>
  </si>
  <si>
    <t>Ana Milena Hernández
Subdirección de Calidad del Aire Auditiva y Visual
Fecha: 11 de marzo de 2024</t>
  </si>
  <si>
    <t>La SDA elaboró el análisis del impacto en la calidad del aire derivado del incendio forestal presentado en la localidad de Bosa el 13 de marzo de 2024, evento SIRE 5431300.
Presupuesto para las acciones mensuales del equipo del Sistema de Alertas Tempranas Ambientales de Bogotá en su componente aire SATAB -aire- $3.000.000
Fuente de Financiación: Inversión.</t>
  </si>
  <si>
    <t>Ana Milena Hernández
Subdirección de Calidad del Aire Auditiva y Visual
Fecha: 20 de marzo de 2024</t>
  </si>
  <si>
    <t>Ana Milena Hernández
Subdirección de Calidad del Aire Auditiva y Visual
Fecha: 26 de marzo de 2024</t>
  </si>
  <si>
    <t>Ana Milena Hernández
Subdirección de Calidad del Aire Auditiva y Visual
Fecha: 31 de marzo de 2024</t>
  </si>
  <si>
    <t>Responder las emergencias por árboles caídos y en riesgo de caída en los casos en los que se active a la SDA.</t>
  </si>
  <si>
    <t>Emergencias activadas por árboles caídos y en riesgo de caída, respondidas en su totalidad.</t>
  </si>
  <si>
    <t>Cantidad de emergencias respondidas por árboles caídos y en riesgo de caída.</t>
  </si>
  <si>
    <t>Se activaron y respondieron 60 emergencias por arbolado: 15 por árbol caído y 45 por árbol en riesgo de caída.
Presupuesto para la activación y respuesta a emergencias:
$ 13.126.000  Fuente de Financiación: Inversión.</t>
  </si>
  <si>
    <t>Yohana Acero Medina
Dirección de Gestión Ambiental 
Fecha: 26 de diciembre de 2023</t>
  </si>
  <si>
    <t>Se activaron y respondieron 30 emergencias por arbolado: 8 por árbol caído y 22 por árbol en riesgo de caída.
Presupuesto para la activación y respuesta a emergencias:
$ 13.126.000  Fuente de Financiación: Inversión.</t>
  </si>
  <si>
    <t>Yohana Acero Medina
Dirección de Gestión Ambiental 
Fecha: 02 de enero de 2024</t>
  </si>
  <si>
    <t>Se activaron y respondieron 33 emergencias por arbolado: 9 por árbol caído y 24 por árbol en riesgo de caída.
Presupuesto para la activación y respuesta a emergencias:
$ 13.126.000  Fuente de Financiación: Inversión.</t>
  </si>
  <si>
    <t>Victor David Sabogal 
Dirección de Gestión Ambiental 
Fecha: 09 de enero de 2024</t>
  </si>
  <si>
    <t>Se activaron y respondieron 29  emergencias por arbolado: 8 por árbol caído y 21 por árbol en riesgo de caída.
Presupuesto para la activación y respuesta a emergencias:
$ 13.126.000 
Fuente de Financiación: Inversión.</t>
  </si>
  <si>
    <t>Yohana Acero Medina
Dirección de Gestión Ambiental 
Fecha: 15 de enero de 2024</t>
  </si>
  <si>
    <t>Se activaron y respondieron 49  emergencias por arbolado: 21 por árbol caído y 28 por árbol en riesgo de caída.
Presupuesto para la activación y respuesta a emergencias:
$ 13.126.000 
Fuente de Financiación: Inversión.</t>
  </si>
  <si>
    <t>Victor David Sabogal
Dirección de Gestión Ambiental 
Fecha: 22 de enero de 2024</t>
  </si>
  <si>
    <t>Se activaron y se respondieron 55 emergencias por arbolado: 6 árbol caído y 49 árbol en riesgo. 
Presupuesto para la activación y respuesta a emergencias:
$ 13.126.000 
Fuente de Financiación: Inversión.</t>
  </si>
  <si>
    <t>Yohana Acero Medina
Dirección de Gestión Ambiental 
Fecha: 29 de enero de 2024</t>
  </si>
  <si>
    <t>Se activaron y respondieron 54 emergencias por arbolado: 15 por árbol caído y 39 por árbol en riesgo. 
Presupuesto para la activación y respuesta a emergencias:
$ 13.126.000 
Fuente de Financiación: Inversión.</t>
  </si>
  <si>
    <t>Se activaron y se respondieron 81 emergencias por arbolado: 18 por árboles caídos y 63 por árboles en riesgo de caída.
Presupuesto para la activación y respuesta a emergencias:
$13.126.000  
Fuente de Financiación: Inversión.</t>
  </si>
  <si>
    <t>Adriana Vega Romero
Dirección de Gestión Ambiental
Fecha: 13 de febrero de 2024</t>
  </si>
  <si>
    <t>Se activaron y se respondieron 58 emergencias por arbolado: 11 por árboles caídos y 47 por árboles en riesgo de caída.
Presupuesto para la activación y respuesta a emergencias:
$13.126.000  
Fuente de Financiación: Inversión.</t>
  </si>
  <si>
    <t>Yohana Acero Medina
Dirección de Gestión Ambiental
Fecha: 19 de febrero de 2024</t>
  </si>
  <si>
    <t>Se activaron y se respondieron 47 emergencias por arbolado: 13 por árboles caídos y 34 por árboles en riesgo de caída.
Presupuesto para la activación y respuesta a emergencias:
$13.126.000  
Fuente de Financiación: Inversión.</t>
  </si>
  <si>
    <t>Yohana Acero Medina
Dirección de Gestión Ambiental
Fecha: 26 de febrero de 2024</t>
  </si>
  <si>
    <t>Se activaron y respondieron 48 emergencias por arbolado: 10 por árboles caídos y 38 por árboles en riesgo de caída.
Presupuesto ejecutado: $13.126.000  
Fuente de Financiación: Inversión.</t>
  </si>
  <si>
    <t>Yohana Acero Medina
Dirección de Gestión Ambiental
Fecha: 04 de marzo de 2024</t>
  </si>
  <si>
    <t>Se activaron y respondieron 53 emergencias por arbolado: 10 por árboles caídos y 43 por árboles en riesgo de caída.
Presupuesto ejecutado: $13.126.000  
Fuente de Financiación: Inversión.</t>
  </si>
  <si>
    <t>Yohana Acero Medina
Dirección de Gestión Ambiental
Fecha: 11 de marzo de 2024</t>
  </si>
  <si>
    <t>Se activaron y respondieron 35 emergencias por arbolado: 4 por árboles caídos y 31 por árboles en riesgo de caída.
Presupuesto ejecutado: $13.126.000  
Fuente de Financiación: Inversión.</t>
  </si>
  <si>
    <t>David Sabogal Giraldo
Dirección de Gestión Ambiental
Fecha: 18 de marzo de 2024</t>
  </si>
  <si>
    <t>Se activaron y respondieron 54 emergencias por arbolado: 17 por árboles caídos y 37 por árboles en riesgo de caída.
Presupuesto ejecutado: $13.126.000  
Fuente de Financiación: Inversión.</t>
  </si>
  <si>
    <t>David Sabogal Giraldo
Dirección de Gestión Ambiental
Fecha: 26 de marzo de 2024</t>
  </si>
  <si>
    <t>Se activaron y respondieron 27 emergencias por arbolado: 7 por árboles caídos y 20 por árboles en riesgo de caída.
Presupuesto ejecutado: $13.126.000  
Fuente de Financiación: Inversión.</t>
  </si>
  <si>
    <t xml:space="preserve">Yohana Acero
Dirección de Gestión Ambiental 
Fecha: 01 de abril de 2024. </t>
  </si>
  <si>
    <t>Responder las emergencias por animales silvestres afectados por incendios forestales en los casos en los que se active a la SDA.</t>
  </si>
  <si>
    <t>Animales afectados por incendios forestales atendidos por la SDA.</t>
  </si>
  <si>
    <t>Número de rescates de animales silvestres efectuados.</t>
  </si>
  <si>
    <t>Número de rescates</t>
  </si>
  <si>
    <t>No se informó acerca de animales silvestres que requirieran ser rescatados por afectaciones de incendios forestales.
Presupuesto: $0
Fuente de financiación: Inversión</t>
  </si>
  <si>
    <t>Liliana Castro Rodríguez
Dirección de Gestión Ambiental
Fecha: 26 de febrero de 2024</t>
  </si>
  <si>
    <t>Nümero de rescates</t>
  </si>
  <si>
    <t>Se activaron y respondieron 9 emergencias, es decir, se rescataron 9 animales silvestres. 
Presupuesto para la activación y respuesta a emergencias:
$ 6.298.935 
Fuente de Financiación: Inversión.</t>
  </si>
  <si>
    <t>Se activaron y respondieron 2 emergencias, es decir, se rescataron 2 animales silvestres. 
Presupuesto para la activación y respuesta a emergencias:
$ 2.404.992
Fuente de Financiación: Inversión.</t>
  </si>
  <si>
    <t>Número de escates</t>
  </si>
  <si>
    <t>No se informó acerca de animales silvestres que requirieran ser rescatados por afectaciones de incendios forestales.
Presupuesto ejecutado: $0
Fuente de financiación: Inversión</t>
  </si>
  <si>
    <t>Liliana Castro Rodríguez
Dirección de Gestión Ambiental
Fecha: 04 de marzo de 2024</t>
  </si>
  <si>
    <t>Liliana Castro Rodríguez
Dirección de Gestión Ambiental
Fecha: 18 de marzo de 2024</t>
  </si>
  <si>
    <t>Liliana Castro Rodríguez
Dirección de Gestión Ambiental
Fecha: 26 de marzo de 2024</t>
  </si>
  <si>
    <t>Liliana Castro Rodríguez
Dirección de Gestión Ambiental
Fecha: 4 de abril de 2024</t>
  </si>
  <si>
    <t>JARDIN BOTÁNICO DE BOGOTÁ - JBB</t>
  </si>
  <si>
    <t>Ejecutar las actividades de reducción del riesgo por árboles urbanos de acuerdo con las competencias del Jardín Botánico, los actos administrativos comunicados por la Secretaría Distrital y la estrategia de atención de emergencias - Marco de actuación</t>
  </si>
  <si>
    <t>Ejecución de actividades silviculturales para la reducción del riesgo de árboles urbanos en la ciudad</t>
  </si>
  <si>
    <t>Número de individuos vegetales adultos con actividades de atención y reducción del riesgo</t>
  </si>
  <si>
    <t>árbol</t>
  </si>
  <si>
    <t>Comunicados:
 21 árboles por Emergencia asociada a evento SIRE
22  árboles por emergencia con radicado SDA
Ejecuatados:
7  árboles ejecutados con actención inmediata
15 árboles atendidos bajo programación JBB
De los 43 individuos arboreos autorizados por SDA, durante este periodo se ejecutaron 8  y se encuentran programados para su ejecución 35
Presupuesto para la activación y respuesta a emergencias acuerdo 001 del 2023 IDIGER:
CTO-1083-2023_L1  $  62.483.726
CTO-1084-2023_L2  $ 24.273.634
TOTAL:   $ 86.757.360
Fuente de Financiación: Inversión.</t>
  </si>
  <si>
    <t>Soportes JBB</t>
  </si>
  <si>
    <t>Comunicados:
 21 árboles por Emergencia asociada a evento SIRE
8  árboles por emergencia con radicado SDA
Ejecuatados:
4  árboles ejecutados con actención inmediata
20  árboles atendidos bajo programación JBB
De los 29 individuos arboreos autorizados por SDA, durante este periodo se ejecutaron 4  y se encuentran programados para su ejecución 25
Presupuesto para la activación y respuesta a emergencias acuerdo 001 del 2023 IDIGER:
CTO-1083-2023_L1  $  118.697.612
CTO-1084-2023_L2  $ 29.932.205
TOTAL:   $ 148.629.817
Fuente de Financiación: Inversión.</t>
  </si>
  <si>
    <t>Comunicados:
 15 árboles por Emergencia asociada a evento SIRE
15  árboles por emergencia con radicado SDA
Ejecuatados:
5  árboles ejecutados con actención inmediata
25 árboles atendidos bajo programación JBB
De los 30 individuos arboreos autorizados por SDA, durante este periodo se ejecutaron 7  y se encuentran programados para su ejecución 23
Presupuesto para la activación y respuesta a emergencias acuerdo 001 del 2023 IDIGER:
CTO-1083-2023_L1  $  163.017.246
CTO-1084-2023_L2  $ 47.934.705
TOTAL:   $ 210.951.951
Fuente de Financiación: Inversión.</t>
  </si>
  <si>
    <t>Comunicados:
 12 árboles por Emergencia asociada a evento SIRE
5  árboles por emergencia con radicado SDA
Ejecutados:
4  árboles ejecutados con actención inmediata
42 árboles atendidos bajo programación JBB
De los 17 individuos arboreos autorizados por SDA, durante este periodo se ejecutaron 7, ya intervenidas al momento de la visita 3  y se encuentran programados para su ejecución 7
Durante el periodo de PLAN ACCIÓN MENOS LLUVIAS 1er SEMESTRE 2024 el JBB se le han comunicado 110 individuos arbóreos para Tala, y 9 para tratamiento integral. De los cuales se ha ejecutado 50 individuos arbóreos, tres (3) árboles con inconsistencia y 66 se encuentran en programación
Presupuesto para la activación y respuesta a emergencias acuerdo 001 del 2023 IDIGER:
CTO-1083-2023_L1  $  196.741.629
CTO-1084-2023_L2  $ 110.570.501
TOTAL:   $ 307.312.130
Fuente de Financiación: Inversión.</t>
  </si>
  <si>
    <t>Comunicados:
 23 árboles por Emergencia asociada a evento SIRE
16  árboles por emergencia con radicado SDA
Ejecutados:
5  árboles ejecutados con actención inmediata
50 árboles atendidos bajo programación JBB
De los 39 individuos arboreos autorizados por SDA, durante este periodo se ejecutaron 15, y se encuentran programados para su ejecución 24
Durante el periodo de PLAN ACCIÓN MENOS LLUVIAS 1er SEMESTRE 2024 el JBB se le han comunicado 148 individuos arbóreos para Tala, y 10 para tratamiento integral. De los cuales se ha ejecutado 82 individuos arbóreos, tres (3) árboles con inconsistencia y 73 se encuentran en programación
Presupuesto para la activación y respuesta a emergencias acuerdo 001 del 2023 IDIGER:
CTO-1083-2023_L1  $  280.072.134
CTO-1084-2023_L2  $ 150.934.057
TOTAL:   $ 431.006.191
Fuente de Financiación: Inversión.</t>
  </si>
  <si>
    <r>
      <rPr>
        <rFont val="Arial"/>
        <color rgb="FF000000"/>
        <sz val="10.0"/>
      </rPr>
      <t xml:space="preserve">Comunicados:
23 árboles por Emergencia asociada a evento SIRE
15  árboles por emergencia con radicado SDA
Ejecutados:
 4 árboles ejecutados con atención inmediata
14 árboles atendidos bajo programación JBB
De los 38 individuos arboreos autorizados por SDA, durante este periodo se ejecutaron 4, y  se encuentran programados para su ejecución 34
Durante el periodo de PLAN ACCIÓN MENOS LLUVIAS 1er SEMESTRE 2024 el JBB se le han comunicado 186 individuos arbóreos para Tala, y 16 para tratamiento integral. De los cuales se ha ejecutado 87 individuos arbóreos, tres (3) árboles con inconsistencia y 112 se encuentran en programación
Presupuesto para la activación y respuesta a emergencias acuerdo 001 del 2023 IDIGER:
</t>
    </r>
    <r>
      <rPr>
        <rFont val="Arial"/>
        <color rgb="FFFF0000"/>
        <sz val="10.0"/>
      </rPr>
      <t>(Corte  a 26-01-2024)</t>
    </r>
    <r>
      <rPr>
        <rFont val="Arial"/>
        <b/>
        <color rgb="FF000000"/>
        <sz val="10.0"/>
      </rPr>
      <t xml:space="preserve">
</t>
    </r>
    <r>
      <rPr>
        <rFont val="Arial"/>
        <color rgb="FF000000"/>
        <sz val="10.0"/>
      </rPr>
      <t xml:space="preserve">
CTO-1083-2023_L1  $ 344.944.998
CTO-1084-2023_L2  $ 215.573.074
TOTAL:   $ 560.518.072
</t>
    </r>
    <r>
      <rPr>
        <rFont val="Arial"/>
        <color rgb="FFFF0000"/>
        <sz val="10.0"/>
      </rPr>
      <t xml:space="preserve">NOTA: El reporte financiero es comunicado los días miércoles con corte a la semana inmediatamente anterior, a través del comité de seguimiento de los contratos de manejo silvicultural (1083, 1084 Y 1087 del 2023), los cuales cuentan con financiamiento FONDIGER. Dicho valor puede sufrir algunas modificaciones para el informe mensual de cobro, dependiendo el proceso de revisión y aprobación de la respectiva interventoría.
</t>
    </r>
    <r>
      <rPr>
        <rFont val="Arial"/>
        <color rgb="FF000000"/>
        <sz val="10.0"/>
      </rPr>
      <t xml:space="preserve">
Fuente de Financiación: Inversión.</t>
    </r>
  </si>
  <si>
    <r>
      <rPr>
        <rFont val="Arial"/>
        <color rgb="FF000000"/>
        <sz val="10.0"/>
      </rPr>
      <t xml:space="preserve">Comunicados:
 21 árboles por Emergencia asociada a evento SIRE
27  árboles por emergencia con radicado SDA
Ejecutados:
17  árboles ejecutados con actención inmediata o prioritaria
6 árboles atendidos bajo programación JBB
De los 48 individuos arboreos autorizados por SDA, durante este periodo se ejecuto 1 individuo arbóreo, y se encuentran programados para su ejecución 47
Durante el periodo de PLAN ACCIÓN MENOS LLUVIAS 1er SEMESTRE 2024 el JBB se le han comunicado 211 individuos arbóreos para Tala, y 33 para tratamiento integral. De los cuales se ha ejecutado 104 individuos arbóreos, tres (3) árboles con inconsistencia y 137 se encuentran en programación
Presupuesto para la activación y respuesta a emergencias acuerdo 001 del 2023 IDIGER:
</t>
    </r>
    <r>
      <rPr>
        <rFont val="Arial"/>
        <color rgb="FFFF0000"/>
        <sz val="10.0"/>
      </rPr>
      <t>(Corte  a 2-02-2024)</t>
    </r>
    <r>
      <rPr>
        <rFont val="Arial"/>
        <color rgb="FF000000"/>
        <sz val="10.0"/>
      </rPr>
      <t xml:space="preserve">
CTO-1083-2023_L1  $  392.851.099
CTO-1084-2023_L2  $ 261.836.875
TOTAL:   $ 654.687.974
</t>
    </r>
    <r>
      <rPr>
        <rFont val="Arial"/>
        <color rgb="FFFF0000"/>
        <sz val="10.0"/>
      </rPr>
      <t>NOTA: El reporte financiero es comunicado los días miércoles con corte a la semana inmediatamente anterior, a través del comité de seguimiento de los contratos de manejo silvicultural (1083, 1084 Y 1087 del 2023), los cuales cuentan con financiamiento FONDIGER. Dicho valor puede sufrir algunas modificaciones para el informe mensual de cobro, dependiendo el proceso de revisión y aprobación de la respectiva interventoría.</t>
    </r>
    <r>
      <rPr>
        <rFont val="Arial"/>
        <color rgb="FF000000"/>
        <sz val="10.0"/>
      </rPr>
      <t xml:space="preserve">
Fuente de Financiación: Inversión.
</t>
    </r>
  </si>
  <si>
    <r>
      <rPr>
        <rFont val="Arial"/>
        <color rgb="FF000000"/>
        <sz val="10.0"/>
      </rPr>
      <t xml:space="preserve">Comunicados:
12 árboles por Emergencia asociada a evento SIRE
23  árboles por emergencia con radicado SDA
Ejecutados:
 0 árboles ejecutados con atención inmediata
14 árboles atendidos bajo programación JBB
De los 35 individuos arboreos autorizados por SDA, durante este periodo se encuentran programados para su ejecución 35
Durante el periodo de PLAN ACCIÓN MENOS LLUVIAS 1er SEMESTRE 2024 el JBB se le han comunicado 236 individuos arbóreos para Tala, y 42 para tratamiento integral. De los cuales se ha ejecutado 118 individuos arbóreos, cinco (5) árboles con inconsistencia y 155 se encuentran en programación
Presupuesto para la activación y respuesta a emergencias acuerdo 001 del 2023 IDIGER:
</t>
    </r>
    <r>
      <rPr>
        <rFont val="Arial"/>
        <color rgb="FFFF0000"/>
        <sz val="10.0"/>
      </rPr>
      <t>(Corte  a 9-02-2024)</t>
    </r>
    <r>
      <rPr>
        <rFont val="Arial"/>
        <color rgb="FF000000"/>
        <sz val="10.0"/>
      </rPr>
      <t xml:space="preserve">
CTO-1083-2023_L1  $  426.731.239
CTO-1084-2023_L2  $ 303.704.308
TOTAL:   $ 730.435.547
</t>
    </r>
    <r>
      <rPr>
        <rFont val="Arial"/>
        <color rgb="FFFF0000"/>
        <sz val="10.0"/>
      </rPr>
      <t xml:space="preserve">NOTA: El reporte financiero es comunicado los días miércoles con corte a la semana inmediatamente anterior, a través del comité de seguimiento de los contratos de manejo silvicultural (1083, 1084 Y 1087 del 2023), los cuales cuentan con financiamiento FONDIGER. Dicho valor puede sufrir algunas modificaciones para el informe mensual de cobro, dependiendo el proceso de revisión y aprobación de la respectiva interventoría.
</t>
    </r>
    <r>
      <rPr>
        <rFont val="Arial"/>
        <color rgb="FF000000"/>
        <sz val="10.0"/>
      </rPr>
      <t xml:space="preserve">
Fuente de Financiación: Inversión.</t>
    </r>
  </si>
  <si>
    <r>
      <rPr>
        <rFont val="Arial"/>
        <color rgb="FF000000"/>
        <sz val="10.0"/>
      </rPr>
      <t xml:space="preserve">Comunicados:
 21 árboles por Emergencia asociada a evento SIRE
20  árboles por emergencia con radicado SDA
Ejecutados:
0  árboles ejecutados con actención inmediata o prioritaria
27 árboles atendidos bajo programación JBB
De los 41 individuos arboreos autorizados por SDA, durante este periodo se ejecutaron 3 individuo arbóreos, y se encuentran programados para su ejecución 38
Durante el periodo de PLAN ACCIÓN MENOS LLUVIAS 1er SEMESTRE 2024 el JBB se le han comunicado 295 individuos arbóreos para Tala, y 52 para tratamiento integral. De los cuales se ha ejecutado 157 individuos arbóreos, tres (5) árboles con inconsistencia y 185 se encuentran en programación
Presupuesto para la activación y respuesta a emergencias acuerdo 001 del 2023 IDIGER:
</t>
    </r>
    <r>
      <rPr>
        <rFont val="Arial"/>
        <color rgb="FFFF0000"/>
        <sz val="10.0"/>
      </rPr>
      <t>(Corte  a 9-02-2024)</t>
    </r>
    <r>
      <rPr>
        <rFont val="Arial"/>
        <color rgb="FF000000"/>
        <sz val="10.0"/>
      </rPr>
      <t xml:space="preserve">
CTO-1083-2023_L1  $  426.731.239
CTO-1084-2023_L2  $ 303.704.308
TOTAL:   $ 730.435.547
</t>
    </r>
    <r>
      <rPr>
        <rFont val="Arial"/>
        <color rgb="FFFF0000"/>
        <sz val="10.0"/>
      </rPr>
      <t>NOTA: El reporte financiero es comunicado los días miércoles con corte a la semana inmediatamente anterior, a través del comité de seguimiento de los contratos de manejo silvicultural (1083, 1084 Y 1087 del 2023), los cuales cuentan con financiamiento FONDIGER. Dicho valor puede sufrir algunas modificaciones para el informe mensual de cobro, dependiendo el proceso de revisión y aprobación de la respectiva interventoría.</t>
    </r>
    <r>
      <rPr>
        <rFont val="Arial"/>
        <color rgb="FF000000"/>
        <sz val="10.0"/>
      </rPr>
      <t xml:space="preserve">
Fuente de Financiación: Inversión.
</t>
    </r>
  </si>
  <si>
    <t>Pablo Gallo 
19/02/2024</t>
  </si>
  <si>
    <r>
      <rPr>
        <rFont val="Arial"/>
        <color rgb="FF000000"/>
        <sz val="10.0"/>
      </rPr>
      <t xml:space="preserve">Comunicados:
26 árboles por Emergencia asociada a evento SIRE
13  árboles por emergencia con radicado SDA
Ejecutados:
 0 árboles ejecutados con atención inmediata
11 árboles atendidos bajo programación JBB
De los 39 individuos arboreos autorizados por SDA, durante este periodo se encuentran programados para su ejecución 39
Durante el periodo de PLAN ACCIÓN MENOS LLUVIAS 1er SEMESTRE 2024 el JBB se le han comunicado 352 individuos arbóreos para Tala, y 60 para tratamiento integral. De los cuales se ha ejecutado 176 individuos arbóreos, siete (7) árboles con inconsistencia y 229 se encuentran en programación
Presupuesto para la activación y respuesta a emergencias acuerdo 001 del 2023 IDIGER:
</t>
    </r>
    <r>
      <rPr>
        <rFont val="Arial"/>
        <color rgb="FFFF0000"/>
        <sz val="10.0"/>
      </rPr>
      <t>(Corte  a 23-02-2024)</t>
    </r>
    <r>
      <rPr>
        <rFont val="Arial"/>
        <color rgb="FF000000"/>
        <sz val="10.0"/>
      </rPr>
      <t xml:space="preserve">
CTO-1083-2023_L1  $ 531.261.179
CTO-1084-2023_L2  $ 377.417.908
TOTAL:   $ 908.679.087
</t>
    </r>
    <r>
      <rPr>
        <rFont val="Arial"/>
        <color rgb="FFFF0000"/>
        <sz val="10.0"/>
      </rPr>
      <t>NOTA: El reporte financiero es comunicado los días miércoles con corte a la semana inmediatamente anterior, a través del comité de seguimiento de los contratos de manejo silvicultural (1083, 1084 Y 1087 del 2023), los cuales cuentan con financiamiento FONDIGER. Dicho valor puede sufrir algunas modificaciones para el informe mensual de cobro, dependiendo el proceso de revisión y aprobación de la respectiva interventoría.</t>
    </r>
    <r>
      <rPr>
        <rFont val="Arial"/>
        <color rgb="FF000000"/>
        <sz val="10.0"/>
      </rPr>
      <t xml:space="preserve">
Fuente de Financiación: Inversión.</t>
    </r>
  </si>
  <si>
    <t>Pablo Gallo 
26/02/2024</t>
  </si>
  <si>
    <r>
      <rPr>
        <rFont val="Arial"/>
        <color rgb="FF000000"/>
        <sz val="10.0"/>
      </rPr>
      <t xml:space="preserve">Comunicados:
 21 árboles por Emergencia asociada a evento SIRE
21  árboles por emergencia con radicado SDA
Ejecutados:
2  árboles ejecutados con actención inmediata o prioritaria
61 árboles atendidos bajo programación JBB
De los 42 individuos arboreos autorizados por SDA, durante este periodo se ejecutaron 8 individuo arbóreos, y se encuentran programados para su ejecución 34
Durante el periodo de PLAN ACCIÓN MENOS LLUVIAS 1er SEMESTRE 2024 el JBB se le han comunicado 391 individuos arbóreos para Tala, y 63 para tratamiento integral. De los cuales se ha ejecutado 232 individuos arbóreos, 7 árboles con inconsistencia y 152 se encuentran en programación
Presupuesto para la activación y respuesta a emergencias acuerdo 001 del 2023 IDIGER:
</t>
    </r>
    <r>
      <rPr>
        <rFont val="Arial"/>
        <color rgb="FFFF0000"/>
        <sz val="10.0"/>
      </rPr>
      <t>(Corte  a 01-03-2024)</t>
    </r>
    <r>
      <rPr>
        <rFont val="Arial"/>
        <color rgb="FF000000"/>
        <sz val="10.0"/>
      </rPr>
      <t xml:space="preserve">
CTO-1083-2023_L1  $ 597.327.367
CTO-1084-2023_L2  $ 408.882.096
TOTAL:   $ 1.006.209.463
N</t>
    </r>
    <r>
      <rPr>
        <rFont val="Arial"/>
        <color rgb="FFFF0000"/>
        <sz val="10.0"/>
      </rPr>
      <t>OTA: El reporte financiero es comunicado los días miércoles con corte a la semana inmediatamente anterior, a través del comité de seguimiento de los contratos de manejo silvicultural (1083, 1084 Y 1087 del 2023), los cuales cuentan con financiamiento FONDIGER. Dicho valor puede sufrir algunas modificaciones para el informe mensual de cobro, dependiendo el proceso de revisión y aprobación de la respectiva interventoría.</t>
    </r>
    <r>
      <rPr>
        <rFont val="Arial"/>
        <color rgb="FF000000"/>
        <sz val="10.0"/>
      </rPr>
      <t xml:space="preserve">
Fuente de Financiación: Inversión.
</t>
    </r>
  </si>
  <si>
    <t>Pablo Gallo 
05/03/2024</t>
  </si>
  <si>
    <r>
      <rPr>
        <rFont val="Arial"/>
        <color rgb="FF000000"/>
        <sz val="10.0"/>
      </rPr>
      <t xml:space="preserve">Comunicados:
22 árboles por Emergencia asociada a evento SIRE
10  árboles por emergencia con radicado SDA
Ejecutados:
 3 árboles ejecutados con atención inmediata
7 árboles atendidos bajo programación JBB
De los 32 individuos arboreos autorizados por SDA, durante este periodo se encuentran programados para su ejecución 38 y un individuo fue ejecutado con atención inmediata
Durante el periodo de PLAN ACCIÓN MENOS LLUVIAS 1er SEMESTRE 2024 el JBB se le han comunicado 423 individuos arbóreos para Tala, y 63 para tratamiento integral. De los cuales se ha ejecutado 240 individuos arbóreos, ocho (8) árboles con inconsistencia y 238 se encuentran en programación
Presupuesto para la activación y respuesta a emergencias acuerdo 001 del 2023 IDIGER:
</t>
    </r>
    <r>
      <rPr>
        <rFont val="Arial"/>
        <color rgb="FFFF0000"/>
        <sz val="10.0"/>
      </rPr>
      <t>(Corte  a 08-03-2024)</t>
    </r>
    <r>
      <rPr>
        <rFont val="Arial"/>
        <color rgb="FF000000"/>
        <sz val="10.0"/>
      </rPr>
      <t xml:space="preserve">
CTO-1083-2023_L1  $ 663.998.567
CTO-1084-2023_L2  $ 451.580.049
TOTAL:   $ 1.115.578.616
</t>
    </r>
    <r>
      <rPr>
        <rFont val="Arial"/>
        <color rgb="FFFF0000"/>
        <sz val="10.0"/>
      </rPr>
      <t>NOTA: El reporte financiero es comunicado los días miércoles con corte a la semana inmediatamente anterior, a través del comité de seguimiento de los contratos de manejo silvicultural (1083, 1084 Y 1087 del 2023), los cuales cuentan con financiamiento FONDIGER. Dicho valor puede sufrir algunas modificaciones para el informe mensual de cobro, dependiendo el proceso de revisión y aprobación de la respectiva interventoría.</t>
    </r>
    <r>
      <rPr>
        <rFont val="Arial"/>
        <color rgb="FF000000"/>
        <sz val="10.0"/>
      </rPr>
      <t xml:space="preserve">
Fuente de Financiación: Inversión.</t>
    </r>
  </si>
  <si>
    <t>Pablo Gallo 
1103/2024</t>
  </si>
  <si>
    <r>
      <rPr>
        <rFont val="Arial"/>
        <color rgb="FF000000"/>
        <sz val="11.0"/>
      </rPr>
      <t xml:space="preserve">Comunicados:
10 árboles por Emergencia asociada a evento SIRE
26  árboles por emergencia con radicado SDA
Ejecutados:
0  árboles ejecutados con actención inmediata o prioritaria
32 árboles atendidos bajo programación JBB
los 36 individuos arboreos autorizados por SDA.  Se encuentran programados para su ejecución.
Durante el periodo de PLAN ACCIÓN MENOS LLUVIAS 1er SEMESTRE 2024 el JBB se le han comunicado 456 individuos arbóreos para Tala, y 66 para tratamiento integral. De los cuales se ha ejecutado 277 individuos arbóreos, 8 árboles con inconsistencia y 237 se encuentran en programación
Presupuesto para la activación y respuesta a emergencias acuerdo 001 del 2023 IDIGER:
</t>
    </r>
    <r>
      <rPr>
        <rFont val="Arial"/>
        <color rgb="FFFF0000"/>
        <sz val="11.0"/>
      </rPr>
      <t>(Corte  a 15-03-2024)</t>
    </r>
    <r>
      <rPr>
        <rFont val="Arial"/>
        <color rgb="FF000000"/>
        <sz val="11.0"/>
      </rPr>
      <t xml:space="preserve">
CTO-1083-2023_L1  $ 726.570.056
CTO-1084-2023_L2  $ 497.525.063
TOTAL:   $ 1.224.095.119
N</t>
    </r>
    <r>
      <rPr>
        <rFont val="Arial"/>
        <color rgb="FFFF0000"/>
        <sz val="11.0"/>
      </rPr>
      <t>OTA: El reporte financiero es comunicado los días miércoles con corte a la semana inmediatamente anterior, a través del comité de seguimiento de los contratos de manejo silvicultural (1083, 1084 Y 1087 del 2023), los cuales cuentan con financiamiento FONDIGER. Dicho valor puede sufrir algunas modificaciones para el informe mensual de cobro, dependiendo el proceso de revisión y aprobación de la respectiva interventoría.</t>
    </r>
    <r>
      <rPr>
        <rFont val="Arial"/>
        <color rgb="FF000000"/>
        <sz val="11.0"/>
      </rPr>
      <t xml:space="preserve">
Fuente de Financiación: Inversión.
</t>
    </r>
  </si>
  <si>
    <t>Pablo Gallo 
18/03/2024</t>
  </si>
  <si>
    <r>
      <rPr>
        <rFont val="Arial"/>
        <color rgb="FF000000"/>
        <sz val="11.0"/>
      </rPr>
      <t xml:space="preserve">Comunicados:
7 árboles por Emergencia asociada a evento SIRE
14  árboles por emergencia con radicado SDA
Ejecutados:
 8 árboles ejecutados con atención inmediata
12 árboles atendidos bajo programación JBB
De los 21 individuos arboreos autorizados por SDA, durante este periodo se encuentran programados para su ejecución 18 y 3 individuos se ejecutaron con atención inmediata
Durante el periodo de PLAN ACCIÓN MENOS LLUVIAS 1er SEMESTRE 2024 el JBB se le han comunicado 476 individuos arbóreos para Tala, y 69 para tratamiento integral. De los cuales se ha ejecutado 294 individuos arbóreos, 9 árboles con inconsistencia y 242 se encuentran en programación
Presupuesto para la activación y respuesta a emergencias acuerdo 001 del 2023 IDIGER:
</t>
    </r>
    <r>
      <rPr>
        <rFont val="Arial"/>
        <color rgb="FFFF0000"/>
        <sz val="11.0"/>
      </rPr>
      <t>(Corte  a 22-03-2024)</t>
    </r>
    <r>
      <rPr>
        <rFont val="Arial"/>
        <color rgb="FF000000"/>
        <sz val="11.0"/>
      </rPr>
      <t xml:space="preserve">
CTO-1083-2023_L1  $ 768.720.662
CTO-1084-2023_L2  $ 528.401.488
TOTAL:   $ 1.297.122.150
</t>
    </r>
    <r>
      <rPr>
        <rFont val="Arial"/>
        <color rgb="FFFF0000"/>
        <sz val="11.0"/>
      </rPr>
      <t>NOTA: El reporte financiero es comunicado los días miércoles con corte a la semana inmediatamente anterior, a través del comité de seguimiento de los contratos de manejo silvicultural (1083, 1084 Y 1087 del 2023), los cuales cuentan con financiamiento FONDIGER. Dicho valor puede sufrir algunas modificaciones para el informe mensual de cobro, dependiendo el proceso de revisión y aprobación de la respectiva interventoría.</t>
    </r>
    <r>
      <rPr>
        <rFont val="Arial"/>
        <color rgb="FF000000"/>
        <sz val="11.0"/>
      </rPr>
      <t xml:space="preserve">
Fuente de Financiación: Inversión.</t>
    </r>
  </si>
  <si>
    <t>Pablo Gallo 
26/03/2024</t>
  </si>
  <si>
    <r>
      <rPr>
        <rFont val="Arial"/>
        <color rgb="FF000000"/>
        <sz val="11.0"/>
      </rPr>
      <t xml:space="preserve">Comunicados:
25 árboles por Emergencia asociada a evento SIRE
15  árboles por emergencia con radicado SDA
Ejecutados:
7  árboles ejecutados con actención inmediata o prioritaria
10 árboles atendidos bajo programación JBB
De los 40 individuos arboreos autorizados por SDA durante este periodo.  Se encuentran programados para su ejecución 37 y 3 fueron ejecutados por atención inmediata .
Durante el periodo de PLAN ACCIÓN MENOS LLUVIAS 1er SEMESTRE 2024 el JBB se le han comunicado 542 individuos arbóreos para Tala, y 73 para tratamiento integral. De los cuales se ha ejecutado 332 individuos arbóreos, 10 árboles con inconsistencia y 273 se encuentran en programación
Presupuesto para la activación y respuesta a emergencias acuerdo 001 del 2023 IDIGER:
</t>
    </r>
    <r>
      <rPr>
        <rFont val="Arial"/>
        <color rgb="FFFF0000"/>
        <sz val="11.0"/>
      </rPr>
      <t>(Corte  a 29-03-2024)</t>
    </r>
    <r>
      <rPr>
        <rFont val="Arial"/>
        <color rgb="FF000000"/>
        <sz val="11.0"/>
      </rPr>
      <t xml:space="preserve">
CTO-1083-2023_L1  $ 782.865.365
CTO-1084-2023_L2  $ 547.232.497
TOTAL:   $ 1.330.097.862
N</t>
    </r>
    <r>
      <rPr>
        <rFont val="Arial"/>
        <color rgb="FFFF0000"/>
        <sz val="11.0"/>
      </rPr>
      <t>OTA: El reporte financiero es comunicado los días miércoles con corte a la semana inmediatamente anterior, a través del comité de seguimiento de los contratos de manejo silvicultural (1083, 1084 Y 1087 del 2023), los cuales cuentan con financiamiento FONDIGER. Dicho valor puede sufrir algunas modificaciones para el informe mensual de cobro, dependiendo el proceso de revisión y aprobación de la respectiva interventoría.</t>
    </r>
    <r>
      <rPr>
        <rFont val="Arial"/>
        <color rgb="FF000000"/>
        <sz val="11.0"/>
      </rPr>
      <t xml:space="preserve">
Fuente de Financiación: Inversión.
</t>
    </r>
  </si>
  <si>
    <t>Pablo Gallo 
05/04/2024</t>
  </si>
  <si>
    <r>
      <rPr>
        <rFont val="Arial"/>
        <color rgb="FF000000"/>
        <sz val="10.0"/>
      </rPr>
      <t xml:space="preserve">Realizar las podas de los individuos arbóreos de bordes de senderos que impiden el paso de vehículos operativos y presentan continuidad horizontal o vertical.
</t>
    </r>
    <r>
      <rPr>
        <rFont val="Arial"/>
        <b/>
        <color rgb="FF000000"/>
        <sz val="10.0"/>
      </rPr>
      <t>NOTA</t>
    </r>
    <r>
      <rPr>
        <rFont val="Arial"/>
        <color rgb="FF000000"/>
        <sz val="10.0"/>
      </rPr>
      <t>: Esta medida se determinó en sesión extraordinaria de la Comisión Distrital para la Gestión del Riesgo por Incendios Forestales, realizada el 24/01/24 y liderada por el alcalde Mayor de Bogotá, en la cual también participó la directora del JB, quien realizó el ofrecimiento para encargarse de la medida.</t>
    </r>
  </si>
  <si>
    <t>Senderos despejados para el tránsito de vehículos operativos y adecuados como cortafuegos.</t>
  </si>
  <si>
    <t>Cantidad de senderos intervenidos con la medida.</t>
  </si>
  <si>
    <t>zona</t>
  </si>
  <si>
    <t>Se realizó recorrido el día viernes 26 de enero desde monserrate por toda la cuchilla hasta quebrada la vieja.
Se encontraron tres fuentes de agua.
Se despejaron las zonas: 
- Alto del águila 
- Alto de la cruz  
- Borde cerro el cable</t>
  </si>
  <si>
    <t xml:space="preserve">
Se despejaron las zonas: 
- apoyo a Bomberos en el sector el codito despejando caminos</t>
  </si>
  <si>
    <t>Pablo Gallo 
11/03/2024</t>
  </si>
  <si>
    <t>UNIDAD ADMINISTRATIVA ESPECIAL DE SERVICIOS PÚBLICOS - UAESP</t>
  </si>
  <si>
    <t>Adelantar la atención a los puntos críticos de arrojo clandestino en la ciudad, mediante la recolección y limpieza de las zonas públicas afectadas por esta acción.</t>
  </si>
  <si>
    <t>Retiro de residuos de origen clanestino en via publica.</t>
  </si>
  <si>
    <t>Número de puntos críticos atendios</t>
  </si>
  <si>
    <t>No. puntos criticos atendidos</t>
  </si>
  <si>
    <t>El reporte se efectua mes vencido, teniendo en cuenta la informacion consolidada por la interventoria del esquema de Aseo.
Se atienden los puntos criticos mediante los contratso adicionales suscritos entre la UAESP y los concesionarios del servicio de aseo.</t>
  </si>
  <si>
    <t>"Daniel F. Montenegro Ramos
30-12-2023</t>
  </si>
  <si>
    <t>Soportes UAESP</t>
  </si>
  <si>
    <t>"Daniel F. Montenegro Ramos
30-01-2023</t>
  </si>
  <si>
    <t>Daniel F. Montenegro Ramos
30-01-2024</t>
  </si>
  <si>
    <t>Daniel F. Montenegro Ramos
16-02-2024</t>
  </si>
  <si>
    <t>SECRETARÍA DISTRITAL DE GOBIERNO - ALCALDÍAS LOCALES</t>
  </si>
  <si>
    <t>Acciones de monitoreo y atención de eventos  en puntos priorizados con potencial de ocurrencia de eventos  en esta temporada</t>
  </si>
  <si>
    <t xml:space="preserve">Monitoreo para brindar alertas tempranas y atención de eventos presentados </t>
  </si>
  <si>
    <t xml:space="preserve">Número de visitas a puntos críticos y eventos atendidos en los que es convocada la Alcaldía Local </t>
  </si>
  <si>
    <t>Número de acciones de moniterio y atención de eventos  en puntos priorizados</t>
  </si>
  <si>
    <t xml:space="preserve">9 acciones de monitoreo a puntos establecidos para seguimiento por posible presentación de incendios forestales.
Bosa: Campo Verde
Suba: Suba Cerros
San Cristóbal:  San Rafael;Arboleda Santa Teresita;Juan Rey
Sumapaz: Penalisa;Los Ríos; Las Vegas;Las Sopas;
52 acciones de seguimiento efectuadas en el periodo, en los entornos: insuficiencia de drenaje, arbolado, inundación, movilidad y remoción en masa. 
10 eventos atendidos,1 relacionado con incendios forestales.
Bosa: 1 Quema Forestal Humedal La Isla
3 Fenomenos de remoción en masa
3 encharcamientos  
1 Caida de árbol
2 Daños en redes acueducto
</t>
  </si>
  <si>
    <t>Nombre: Claudia Viviana Villalobos
Fecha Reporte: 
26/12/2023</t>
  </si>
  <si>
    <t>Soportes SDG / AL</t>
  </si>
  <si>
    <t xml:space="preserve">6 acciones de monitoreo a puntos establecidos para seguimiento por posible presentación de incendios forestales.
Tunjuelito: Area Artilleria
San Cristóbal: Juan Rey 
Suba: Las Mercedes Suba Rural
45 acciones de seguimiento efectuadas en el periodo, en los entornos: insuficiencia de drenaje, arbolado, inundación, movilidad y remoción en masa. 
3 eventos atendidos,0 eventos relacionados con incendios forestales.
2 caídad de árbol 
1 vendaval </t>
  </si>
  <si>
    <t>Nombre: Claudia Viviana Villalobos
Fecha Reporte: 
02/01/2024</t>
  </si>
  <si>
    <t xml:space="preserve">6 acciones de monitoreo a puntos establecidos para seguimiento por posible presentación de incendios forestales.
Suba: Suba Cerros
Ciudad Bolívar: Cerro Colorado
Bosa: El recuerdo 2
Tunjuelito: Meissen;Nuevo Muzú
40acciones de seguimiento efectuadas en el periodo, en los entornos: insuficiencia de drenaje, arbolado, inundación, movilidad y remoción en masa. 
5 eventos atendidos,1 relacionado con incendios forestales.
Bosa: El Recuerdo II
</t>
  </si>
  <si>
    <t>Nombre: Claudia Viviana Villalobos
Fecha Reporte: 
08/01/2024</t>
  </si>
  <si>
    <t>6 acciones de monitoreo a puntos establecidos para seguimiento por posible presentación de incendios forestales.
Suba: humedal juan amarillo tibabuyes
Rafael Uribe Uribe: Cerros de Oriente
Tunjuelito:Area Artilleria;Nuevo Muzu
Kennedy: Osorio II;Boita;Marsella 
27 acciones de seguimiento efectuadas en el periodo, en los entornos: insuficiencia de drenaje, arbolado, inundación, movilidad y remoción en masa. 
7 eventos atendidos,0 relacionados con incendios forestales.
2 vendaval 
2 caida de árbol
1 riesgo de caída de árbol
2 daños en redes de acueducto y alcantarillado</t>
  </si>
  <si>
    <t>Nombre: Claudia Viviana Villalobos
Fecha Reporte: 
16/01/2024</t>
  </si>
  <si>
    <t>5 acciones de monitoreo a puntos establecidos para seguimiento por posible presentación de incendios forestales.
Tunjuelito: Area Artilleria;Nuevo Muzu - Isla del sol
Rafael Uribe Uribe: Parque Entrenubes
Kennedy: Osorio XII
Suba: HUMEDAL JUAN AMARILLO TIBABUYES, HUMEDAL LA CONEJERA
31 acciones de seguimiento efectuadas en el periodo, en los entornos: insuficiencia de drenaje, arbolado, inundación, movilidad y remoción en masa. 
2 eventos atendidos,0 relacionados con incendios forestales.
Kennedy: 1 Quema La Magdalena</t>
  </si>
  <si>
    <t>Nombre: Claudia Viviana Villalobos
Fecha Reporte: 
22/01/2024</t>
  </si>
  <si>
    <t xml:space="preserve">20 acciones de monitoreo a puntos establecidos para seguimiento por posible presentación de incendios forestales.
Usme: (3) Tocaimita Sur;Bolonia I;El Uval Rural;Tunjuelito;MONTEBLANCO - VILLA ANITA - POLIGONO LA ESMERALDA - BELLAVISTA -QUINTAS DEL PLAN SOCIAL.
Usaquén: (1)Calle 127 A -5
Suba:(2) Las Mercedes Suba Rural;Barajas Norte;LOS CERROS DE SUBA, HUMEDAL LA CONEJERA, HUMEDAL TIBABUYES, HUMEDAL CORDOBA 
Bosa: (4) Humedal Tibanica
Kennedy: (6) TINTAL, TINGUA AZUL
Tunjuelito:(1) Nuevo Muzu - Isla del sol
Ciudad Bolívar: (3)Mochuelo II Urbano;Cerro Colorado;Quiba Bajo.
41 acciones de seguimiento efectuadas en el periodo, en los entornos: insuficiencia de drenaje, arbolado, inundación, movilidad y remoción en masa. 
18 eventos atendidos,11 relacionados con incendios forestales.
USME (5): Quemas - Monteblanco, Quemas - Villa Aita Sur Usme, Incendio Forestal -Villa Alejandra, Quemas - La Vega Del Bosque, - Incendio Forestal - El Uval .
USAQUÉN: (1) Calle 127 A -5 incendio forestal 
FONTIBÓN: (1) Quemas en el lindero entre humedal Meandro del Say y el municipio de Mosquera
SUBA: (1) Quema forestal   5428694  KR 110A 161 30CORPAS
BOSA: (1) incendio forestal en el humedal Tibanica
KENNEDY: (1) quema Humedal Tingua Azul
TUNJUELITO: (1)Quema  Islas del Sol
 CIUDAD BOLÍVAR: (2) incendios Mochuelo II, Cerro Colorado
Chapinero (2) Incendio forestal Quebrada La vieja y Cerro el Cable
RAFAEL URIBE URIBE: Parque Entre Nubes
</t>
  </si>
  <si>
    <t>Nombre: Claudia Viviana Villalobos
Fecha Reporte: 
29/01/2024</t>
  </si>
  <si>
    <t>21 acciones de monitoreo a puntos establecidos para seguimiento por posible presentación de incendios forestales.
Usaquén:(2) Floresta la sabana, calle 185 frontera hacia el embalse San Rafael
Bosa: (4) El Corzo I;Campo Verde;Monitoreo puntos susceptibles a incendios forestales humedal tibanica, humedal tingua azul y humedal la isla.
Usme: (3) El Nevado;FISCALA PARQUE ENTRENUBES: COORDENADAS APROXIMADAS : 4°31'57"N -74°06'32"W;Yopal Pedregal ;
Suba (1) Humedal La Conejera
Tunjuelito:(1) Portal Tunal (Zona Verde)
Fontibón:(10) Cll 116 con 22g – La Aldea; se programa intervención , Cra 127 # 22F 02 – Villa Liliana,  Av Cra 129 # 23 Brisas de la Aldea,  Calle 24 con 124 Selva Dorada,  Calle 24 con 108 Triunfo,  Calle 24 con 104B La Cabaña,Calle 24 con 103 La Cabaña,  Cra 123 # 12ª 21 Sector Recodo,  Calle 14 # 119ª 10 Senderos de la estancia y Humedal Meandro del Say -Sector 1.
37 acciones de seguimiento efectuadas en el periodo, en los entornos: insuficiencia de drenaje, arbolado, inundación, movilidad y remoción en masa. 
10 eventos atendidos,5 relacionados con incendios o quemas forestales.
Tunjuelito: 1 Quemas – (Zona verde Cerca a Portal Tunal)
Usaquén: 1 conato incendio- Calle 104 #21 -0
Usme : (3)  Quemas - Fiscala Sector Centro -Parque Entre Nubes (1) 
1 Quemas - El Nevado (1), 1Quemas - Barranquillita (1)
Suba: (4), daños en redes de alcantarillado (2) . vendaval (1), riesgo de caída de árbol (1)
Chapinero (1) caída de árbol</t>
  </si>
  <si>
    <t>Nombre: Claudia Viviana Villalobos
Fecha Reporte: 
05/02/2024</t>
  </si>
  <si>
    <t xml:space="preserve">13  acciones de monitoreo a puntos establecidos para seguimiento por posible presentación de incendios forestales.
Rafael Uribe Uribe: Cerros de Oriente
Bosa: La isla, Tibanica y Tingua Azul
Usme: El Bosque Sur Oriental;Km 0
Fontibón:  Cra 123 # 12ª 21 Sector Recodo; Calle 14 # 119ª 10 Senderos de la estancia; Puntos específicos en el Humedal Meandro del Say, zona con grado de intervención bajo. Sector 1.
Kennedy:Jacqueline;Timiza
Usaquén: Sector de bosques de pinos y la aguadora
Tunjuelito: Tunal
Suba:Las Mercedes Suba Rural;CERRO LA CONEJERA, HUMEDAL JUAN AMARILLO Y HUMEDAL LA CONEJERA.
53  acciones de seguimiento efectuadas en el periodo, en los entornos: insuficiencia de drenaje, arbolado, inundación, movilidad y remoción en masa. 
17  eventos atendidos,2 relacionados con incendios o quemas forestales.
Usme:  Quema - incendio forestal - Bosque Sur Oriental Km 0
Fontibón: 1 Riesgo de caída de árbol
Tunjuelito: Daño en redes y Conato de incendio
Usaquén: carrera 17 A#186D 17 conato de incendio, Carrera 3 bis este # 162 -49 volcamiento individuo arbóreo y  Carrera 1#183A -0 quema 
Suba: 6 daños en redes de alcantarillado y 4 caída de árbol o riesgo de caida
</t>
  </si>
  <si>
    <t>Nombre: Claudia Viviana Villalobos
Fecha Reporte: 
12/02/2024</t>
  </si>
  <si>
    <t>4 acciones de monitoreo a puntos establecidos para seguimiento por posible presentación de incendios forestales.
Bosa: Campo Verde
Kennedy: Osorio XII;Tintal reservado 3
25 acciones de seguimiento efectuadas en el periodo, en los entornos: insuficiencia de drenaje, arbolado, inundación, movilidad y remoción en masa. 
 6 eventos atendidos,  1 relacionado con incendios o quemas forestales.
Bosa: incendio por cobertura vegetal en   CL 89A SUR 93D 98, sector campo verde.
Chapinero:caída de árbol
Usaquén:insuficiencia de drenaje, volcamiento de árbol, riesgo de caída de árbol y daño en redes servicios acueducto
San Cristóbal: Vendaval</t>
  </si>
  <si>
    <t>Nombre: Claudia Viviana Villalobos
Fecha Reporte: 
19/02/2024</t>
  </si>
  <si>
    <t>7 acciones de monitoreo a puntos establecidos para seguimiento por posible presentación de incendios forestales.
Suba: Cerro la conejera
Bosa: Sector de porvenir
Fontibón: Meandro del Say
Kennedy: Osorio II;Osorio XII;Tintal 3
Tunjuelito:Area Artilleria
32 acciones de seguimiento efectuadas en el periodo, en los entornos: insuficiencia de drenaje, arbolado, inundación, movilidad y remoción en masa. 
14 eventos atendidos, 5 relacionados con incendios o quemas forestales.
Suba: 2 Quema forestal, Huerta Guerreros y guerreras y Riesgo de caída árbol TV 60 108 49                ANDES NORTE - LAS PALMAS DE LA FLORA
Bosa: 2 Incendio Forestal calle 54 sur con CRA 103 Porvenir, quema forestal Villa del Río - KR 71B 53C BIS SUR - 
Engativa:1 Quema de pastizal Tv 120 - Clle 78 Parque La Florida
Fontibon: 1 incendio MEANDRO DEL SAY 
Barrios Unidos: 1 Caída de árbol
Tunjuelito: 3 daños en redes de servicio de alcantarillado y 3 riesgo de caída de árbol
Usaquén: 1Riesgo de caía de árbol
Usaquén: 2Riesgo de caída de árbol</t>
  </si>
  <si>
    <t>Nombre: Claudia Viviana Villalobos
Fecha Reporte: 
26/02/2024</t>
  </si>
  <si>
    <t xml:space="preserve">7 acciones de monitoreo a puntos establecidos para seguimiento por posible presentación de incendios forestales.
Suba: Las Mercedes Suba Rural;CERRO LA CONEJERA
Ciudad Bolívar: Ciudad Bolívar
Bosa: Osorio X
Fontibón: Meandro del Say
Rafael Uribe Uribe: Barrio Nueva Esperanza
Kennedy: Gibraltar UPZ 82 patio bonito límites con Bosa
25 acciones de seguimiento efectuadas en el periodo, en los entornos: insuficiencia de drenaje, arbolado, inundación, movilidad y remoción en masa. 
5 eventos atendidos, 2 relacionados con incendios o quemas forestales.
Ciudad Bolívar: Quemas Ciudad Bolivar VILLAS DEL DIAMANTE CL 70 SUR 18R 7
Barrios Unidos: 1 caída de árbol
Engativá: 1 Riesgo de caída de árbol
Fontibón:  Quema Dg. 16 96B-59
San Cristóbal: Inundación
</t>
  </si>
  <si>
    <t>Nombre: Claudia Viviana Villalobos
Fecha Reporte: 
04/03/2024</t>
  </si>
  <si>
    <t>16 acciones de monitoreo a puntos establecidos para seguimiento por posible presentación de incendios forestales.
Rafael Uribe Uribe: Cerros de Oriente
Bosa: Osorio XXIII;Porvenir
Tunjuelito: Isla del Sol 
Fontibón: humedal HYNTIBA y Meandro del Say
Suba: CERRO LA CONEJERA
Ciudad Bolívar: Ciudad Bolívar;Espino I
47 acciones de seguimiento efectuadas en el periodo, en los entornos: insuficiencia de drenaje, arbolado, inundación, movilidad y remoción en masa. 
9 eventos atendidos, 5 relacionados con incendios o quemas forestales.
Bosa: quemas en sector de la Vega de San Bernardino, quemas cerca al patio taller del Metro
San Cristóbal:  Fenómeno de Remoción en Masa  - San Blas II
Kennedy: quema cobertura vegetal Gibraltar
Ciudad Bolívar: Quemas barrio Santo Domingo y quemas barrio: El Espino Tercer Sector .
Fontibón: Sector Mosquera-Funza
Suba: Riesgo de caída de árbol y fenómeno de remoción en masa</t>
  </si>
  <si>
    <t xml:space="preserve">"Nombre: Claudia Viviana Villalobos
Fecha Reporte: 
11/03/2024"
</t>
  </si>
  <si>
    <t>Número de acciones de moniterio y atención de eventos  en puntos priorizado</t>
  </si>
  <si>
    <t xml:space="preserve">14 acciones de monitoreo a puntos establecidos para seguimiento por posible presentación de incendios forestales.
Sumapaz: Santa Rosa Alta;Penalisa;Los Ríos;Las Sopas; Las Vegas;Tunal Alto;Vereda animas - sector las caquezas ( Monitoreo a través de la plataforma NASA FIRMS )
Suba:Cerro La Conejera
Ciudad Bolivar: Espino I
Bosa: Porvenir
Usaquén: Finca la Matucana,santa Ana
Tunjuelito:  seguimiento a zonas de posible ocurrencia 
58 acciones de seguimiento efectuadas en el periodo, en los entornos: insuficiencia de drenaje, arbolado, inundación, movilidad y remoción en masa. 
8 eventos atendidos, 4 relacionados con incendios o quemas forestales.
Bosa:Quemas Carrera 91 A con 51 sur - patio taller de Bosa, Calle 54 C sur 100 Porvenir  
Usaquén: Carrera 6 # 183 -50 remoción de masa , Calle 140#7 A-  0 caída de árbol, incendio forestal, Carrera 7 calle 166 
Ciudad Bolivar: Quemas  Barrio El Espino Tercer Sector 
Engativá: Daño en redes Cra 73 A # 81 B - 00 Barrio Minuto de Dios, Cra 88 # 75 B - 00 Barrio Florencia
</t>
  </si>
  <si>
    <t>Nombre: Claudia Viviana Villalobos
Fecha Reporte: 
18/03/2024</t>
  </si>
  <si>
    <t xml:space="preserve">8 acciones de monitoreo a puntos establecidos para seguimiento por posible presentación de incendios forestales.
Ciudad Bolívar: Cerro Colorado                
Fontibón: Meandro de Say                
Tunjuelito: Seguimiento a zonas de posible ocurrencia                
Usme: Fiscala parque Entrenubes                
Bosa: Porvenir                
Kennedy: Osorio II, Jacqueline                
Suba: Cerro la conejera        
82 acciones de seguimiento efectuadas en el periodo, en los entornos: insuficiencia de drenaje, arbolado, inundación, movilidad y remoción en masa. 
 49 eventos atendidos, 1 relacionado con incendios o quemas forestales.
Ciudad Bolívar: 6 eventos; Desbordamiento del cauce y Encharcamiento en viviendas, Perdomo Alto; Encharcamiento en viviendas y daño en redes de alcantarillado, Marandú; Encharcamiento, Nueva Argentina, Pradera; Encharcamiento, Acacias I sector ; FMM, Riesgo de colapso estructural, Bella flor;FMM, Riesgo estructural y encharcamiento, República de Canadá.
Chapinero: 1 evento, Inundación y encharcamiento barrio la esperanza.
Rafael Uribe Uribe: 5 eventos, fenómeno de remoción en masa - San Martin, Fenómeno De Remoción En Masa - San Martin, Riesgo De Fenómeno De Remoción En Masa - La Resurrección ,  Fenómeno De Remoción En Masa - Diana Turbay, Fenómeno De Remoción En Masa - La Reconquista.
Suba: 10 eventos, Caída de árbol- Caída de ramas KR 118 143ª; Caída de árbol- Caída de ramas 5431636 KR 54 C 166 40 BRITALIA,caída de árbol- Pérdida de verticalidad del árbol 5431718 CL 145 80 ALTO DE LA VIRGEN, Daño en redes de servicios públicos alcantarillado 5431760 KR 150C 143 44 BILBAO II SECTOR, Caida de árbol 5431758 CL 234 GUAIMARAL , Daño en redes de servicios públicos alcantarillado 5431761 KR 121 128B 52 NUEVA TIBABUYES, Caida de árbol- Caída de ramas 5431764 KR 114B 151D 76 LOS ALMENDROS DEL NORTE, Daño en redes de servicios públicos alcantarillado 5431766 KR 141A 144 58 LAS MARGARITAS , Daño en redes de servicios públicos alcantarillado 5431772 KR 111 B 135 B 44 VILLA MARIA, Daño en redes de servicios públicos alcantarillado 5431773 KR 159 138 B 32 VILLA CINDY, Encharcamiento Cra. 143 #142a-62, URB. GAVILANES.
Tunjuelito: 4 eventos, San Vicente Ferrer – Daño redes servicios públicos EAAB, Isla del Sol – Daño redes servicios públicos alcantarillado, Fátima – Caída de Árbol, San Vicente Ferre – Caída de Árbol.
Usme: 20 eventos, VEREDA EL UVAL - Daño en redes de servicio públicos acueducto, DOÑA LILIANA - Daño en redes de servicio públicos alcantarillado, SANTA MARTHA - Daño en redes de servicio públicos alcantarillado - CHARALA- Daño en redes de servicio públicos alcantarillado,  ESPERANZA - Daño en redes de servicio públicos alcantarillado, LA ORQUIDEA – Vendaval, EL TUNO – Vendaval, LA ESPERANZA – Vendaval, - CHAPINERITO – Vendaval,EL ROSAL MIRADOR - Vendaval, EL CURUBO - Vendaval - , LA ALBORADA – Vendaval, - LA REFORMA – Vendaval, LA REQUILINA – Vendaval, VEREDA EL UVAL – Vendaval, EL BOSQUE – Vendaval,EL CURUBO – Vendaval, BUENOS AIRES – Vendaval, COMPOSTELA – Vendaval,  CORINTO – Vendaval
San Cristóbal: 2 eventos, Fenómeno de remoción en masa -San Martin- Caída de árbol -El triángulo, El manantial.
Kennedy: 1 evento, Incendio quema forestal 5431804 conato Calle 41 sur cra 94
</t>
  </si>
  <si>
    <t>"Nombre: Claudia Viviana Villalobos
Fecha Reporte: 
25/03/2024"</t>
  </si>
  <si>
    <t xml:space="preserve"> 5 acciones de monitoreo a puntos establecidos para seguimiento por posible presentación de incendios forestales.
Tunjuelito: Artilleria
Ciudad Bolivar :Arborizadora alta
Suba: (1) Cerro la conejera y  (2) Humedal Juan Amarillo
52 acciones de seguimiento efectuadas en el periodo, en los entornos: insuficiencia de drenaje, arbolado, inundación, movilidad y remoción en masa. 
8 eventos atendidos, 2 relacionado con incendios o quemas forestales.
Ciudad Bolivar:  (1) Arborizadora alta sector San Rafael y  (1)Daño en redes alcantarillado -Barrio Marandu-
Suba: (1) Quema Humedal Juan Amarillo , (1) Caída de árbol -CL 128 BIS 58B 5		LAS VILLAS-
Chapinero: (2) Granizada e inundación -Sector la Esperanza-
Tunjuelito:  (1) San Vicente Ferrer – Caída de Árbol
Usme: (1) CAIDA DE ARBOL - La Lira Pedregal</t>
  </si>
  <si>
    <t>"Nombre: Claudia Viviana Villalobos
Fecha Reporte: 
01/04/2024"</t>
  </si>
  <si>
    <t>SECRETARÍA DISTRITAL DE GOBIERNO - ALCALDÍAS LOCALES - ULATAS</t>
  </si>
  <si>
    <t>Activaciones de equipos de las ULATAs para realización de EDRAN Agropecuario</t>
  </si>
  <si>
    <t>Evaluación de daños, riesgos y análisis de necesidades según la guía de articulación para el manejo de eventos materializados por afectación de usuarios activos de las ULATAS de Bogotá, los cuales se ven afectados en su desarrollo económico sostenible a causa de fenómenos meteorológicos heladas, granizadas e incendios forestales.</t>
  </si>
  <si>
    <t>Número de activaciones atendidas por ULATAs / numero de activaciones realizadas por CITEL</t>
  </si>
  <si>
    <t>Número de activaciones atendidas por ULATAs / numero de activaciones realizadas por CITEL (cumplimiento)</t>
  </si>
  <si>
    <t>No se han presentado en la temporada</t>
  </si>
  <si>
    <t>No se reprotan situaciones de emergencia asociadas</t>
  </si>
  <si>
    <t>Se activo EDRAN por heladas a solictud de IDIGER, remitiendo la comunicación a las Alcaldías Locales que cuentan con ruralidad productiva. Recibiendo como respuest a que no se han presentado emergencias relacionados en la sisguientes localidades: Chapinero, Usaquén, Bosa, Suba, Ciudad Bolívar y Usme.</t>
  </si>
  <si>
    <t>no se han presentado emergencias relacionados en la siguientes localidades: Suba</t>
  </si>
  <si>
    <t xml:space="preserve">No se han presentado emergencias relacionados </t>
  </si>
  <si>
    <t>"Nombre: Claudia Viviana Villalobos
Fecha Reporte: 
11/03/2024"</t>
  </si>
  <si>
    <t>Nombre: Claudia Viviana Villalobos
Fecha Reporte: 
25/03/2024</t>
  </si>
  <si>
    <t>SECRETARÍA DISTRITAL DE MOVILIDAD - SDM</t>
  </si>
  <si>
    <t>Implementación y divulgación de Plan de Desvios</t>
  </si>
  <si>
    <t>Mantener los circuitos de movilidad activos</t>
  </si>
  <si>
    <t xml:space="preserve">Cantidad de Planes de desvio necesitados por emergencia / Cantidad de Planes de desvio implementados y con circuitos de movilidad activos 
</t>
  </si>
  <si>
    <t>Desvíos</t>
  </si>
  <si>
    <t xml:space="preserve">Los eventos atendidos fueron:
Alcantarilla destapada        3
Árbol        8
Cables        8
Daño en capa asfáltica        4
Escombros        4
Espejo de agua        4
Hundimiento        1
Poste        1
</t>
  </si>
  <si>
    <t>Soportes SDM</t>
  </si>
  <si>
    <t xml:space="preserve">Los eventos atendidos fueron:
Árbol        8
Automóvil        1
Bus (SITP)        1
Bus articulado        1
Cables        3
Camión        1
Casa        1
Escombros        1
Señal de transito        1
Tractocamión        1
Vivienda        1
</t>
  </si>
  <si>
    <t xml:space="preserve">Los eventos atendidos fueron:
Alcantarilla destapada	2
Árbol	10
Cables	2
Daño en capa asfáltica	1
Espejo de agua	1
Poste	4
Poste Semaforico	1
</t>
  </si>
  <si>
    <t xml:space="preserve">Los eventos atendidos furon:
Árbol	10
Cables	3
Daño en capa asfáltica	1
Escombros	1
Espejo de agua	2
Poste	2
Poste Semaforico	1
</t>
  </si>
  <si>
    <t xml:space="preserve">Los eventos atendidos fueron:
Alcantarilla destapada	2
Árbol	14
Cables	8
Daño en capa asfáltica	1
Escombros	2
Poste	2
</t>
  </si>
  <si>
    <t xml:space="preserve">Los eventos atendidos fueron:
Afectación peatón con valla publicitaria	1
Alcantarilla destapada	3
Árbol	14
Cables	4
Poste Semaforico	1
</t>
  </si>
  <si>
    <t>Los Eventos atendidos fueron:
Accidente peatón        1
Alcantarilla destapada        2
Árbol        19
Cables        7
Daño en capa asfáltica        1
Escombros        1
Espejo de agua        7
Poste        6
Ruptura tubo gas natural        1
Valla        1</t>
  </si>
  <si>
    <t xml:space="preserve">Los eventos atendidos fueron:
Alcantarilla destapada        5
Árbol        28
Cables        9
Camión        1
Daño en capa asfáltica        2
Escombros        3
Espejo de agua        18
Poste        7
Poste Semaforico        1
</t>
  </si>
  <si>
    <t>IMELDA MORLES MONTAÑA</t>
  </si>
  <si>
    <t>Desvióas</t>
  </si>
  <si>
    <t>100%%</t>
  </si>
  <si>
    <t xml:space="preserve">Los eventos atendidos fueron:
Árbol        10
Cables     10
Daño en capa asfáltica    1    
Espejo de agua        1
Fenómeno de Remoción de Masas  1
Alcantarilla destapada 4
Poste   2
Bolardo    1
</t>
  </si>
  <si>
    <t>CESAR GARZON</t>
  </si>
  <si>
    <t>"Los eventos atendidos fueron:
Alcantarilla destapada       2
Árbol    13
Cables   9     
Daño en capa asfáltica        1
Poste        2
Pared    1</t>
  </si>
  <si>
    <t>Desvios</t>
  </si>
  <si>
    <t xml:space="preserve">Los eventos atendidos fueron:
Árbol        10
Cables    8 
Espejo de agua     3   
Alcantarilla destapada   1
Poste     2
Carga suelta  1   
Escombros    1
Puente vehicular   1
</t>
  </si>
  <si>
    <t xml:space="preserve">Los eventos atendidos fueron:
Árbol        11
Cables    1
Espejo de agua      1  
Alcantarilla destapada   4  
Poste     1
Poste Semaforico   1
</t>
  </si>
  <si>
    <t xml:space="preserve">Los eventos atendidos fueron:
Árbol     8
Cables    5
Señal de Transito:  1   
Alcantarilla destapada   2 
Poste     1
Escombros  1   
Otro.   1 (Tachuelas, puntillas)
</t>
  </si>
  <si>
    <t>Desvios.</t>
  </si>
  <si>
    <t xml:space="preserve">Los eventos atendidos fueron:
Árbol     25
Cables    9
Daño en pavimento   2
Espejo de agua   10 
Alcantarilla destapada   6 
Poste   2
Escombros    2
Otro.  2  (Arena, Tejas)
</t>
  </si>
  <si>
    <t xml:space="preserve">Los eventos atendidos fueron:
Árbol     9
Cables    1
Espejo de agua   4
Alcantarilla destapada   3 
Poste   1  
Otro.   2  (tanque de agua)
</t>
  </si>
  <si>
    <t xml:space="preserve">TRANSMILENIO </t>
  </si>
  <si>
    <t>Responsable del servicio "Accesibilidad y Transporte", actividad "Implementar el Plan de Desvíos(...)":
 Establecer las acciones generales de actuación para la realización de desvíos, contraflujos, retornos y salidas al mixto, ante circunstancias que impiden la operación normal del Sistema buscando la continuidad en la prestación del servicio, la protección de los usuarios, personal del Sistema y ciudadanía en general.</t>
  </si>
  <si>
    <t>Minimizar el impacto de afectaciones en la operación del Sistema TRANSMILENIO ante los eventos que se puedan presentar en la temporada de menos lluvias.</t>
  </si>
  <si>
    <t>Indicador: Cantidad de eventos gestionados por eventos asociados a la temporada por donde transita el componente troncal / eventos presentados x 100%
  Resultado: Efectividad 100%</t>
  </si>
  <si>
    <t>Eventos Gestionados</t>
  </si>
  <si>
    <t>No hubo novedades relacionadas a encharcamientos y/o inundaciones en la infraestructura vial del Sistema.</t>
  </si>
  <si>
    <t>Cristian Danilo Peña Cante
25/12/2023</t>
  </si>
  <si>
    <t>Soportes TM</t>
  </si>
  <si>
    <t>No hubo novedades relacionadas a encharcamientos y/o inundaciones en la infraestructura vial del Sistema</t>
  </si>
  <si>
    <t>Cristian Danilo Peña Cante
01/01/2024</t>
  </si>
  <si>
    <t>Cristian Danilo Peña Cante
08/01/2024</t>
  </si>
  <si>
    <t>Cristian Danilo Peña Cante
15/01/2024</t>
  </si>
  <si>
    <t>Cristian Danilo Peña Cante
22/01/2024</t>
  </si>
  <si>
    <t>Cristian Danilo Peña Cante
29/01/2024</t>
  </si>
  <si>
    <t>Cristian Danilo Peña Cante
05/02/2023</t>
  </si>
  <si>
    <t>* Se presenta inundación leve por lluvias en el interconector vial de la Calle 80 - 06/02/2024 - Se escala novedad con IDIGER y SDM.
* Se presenta inundación leve por lluvias en la Calle 80 con Carrera 119, afectando rutas zonales y alimentadoras - 06/02/2024 - Se escala la novedad con SDM.
* Se presenta inundación por lluvias en la Calle 129c con Carrera 98b Suba Rincon afectando rutas alimentadoras del Portal Suba - 07/02/2024 - Se escala la novedad con SDM y Bomberos.</t>
  </si>
  <si>
    <t>Cristian Danilo Peña Cante
12/02/2024</t>
  </si>
  <si>
    <t>Cristian Danilo Peña Cante
26/02/2024</t>
  </si>
  <si>
    <t>Cristian Danilo Peña Cante
05/03/2023</t>
  </si>
  <si>
    <t>Cristian Danilo Peña Cante
12/03/2024</t>
  </si>
  <si>
    <t>Cristian Danilo Peña Cante
18/03/2023</t>
  </si>
  <si>
    <t>* Los días 20 y 21 de marzo se realizan acciones de evacuación en TransMiCable, de manera preventiva por amenaza de tormenta electrica, esto se realiza con el personal interno, por lo tanto no se requiere el apoyo de entidades externas.
* Se presenta inundación leve por lluvias en la Calle 143b con Carrera 145 afectando la ruta C104, se implementan desvios correspondientes - 21/03/2024 - Se escala novedad con SDM.
* Se presenta inudación en el paso de Danubio hacia el Portal Usme, generando retrasos de 50 min, se realizan acciones de Contraflujo - 21/03/2024 - Se escala novedad con SDM.
* Se presenta inundación en el Patio de Emasivo Bilbao Calle 144 con Carrera 148b Flota represada - 21/03/2024 - Se escala la novedad en PMU.</t>
  </si>
  <si>
    <t>Cristian Danilo Peña Cante
25/03/2024</t>
  </si>
  <si>
    <t>* Los días 25 y 28 de marzo se realizan acciones de evacuación en TransMiCable, de manera preventiva por amenaza de tormenta electrica, esto se realiza con el personal interno, por lo tanto no se requiere el apoyo de entidades externas.</t>
  </si>
  <si>
    <t>Cristian Danilo Peña Cante
03/04/2024</t>
  </si>
  <si>
    <t>EDRAN SOCIAL (Evaluación de daños, riesgo asociado y análisis de necesidades en el ámbito social)</t>
  </si>
  <si>
    <t>Evaluación de daños en enseres, cubiertas, ventanas o pérdida de alimentos para realizar el análisis en cuanto a las necesidades de ayudas humanitarias.</t>
  </si>
  <si>
    <t>Indicador: Numero de atenciones realizadas / Numero de activaciones desarrolladas x 100%
 Resultado: Efectividad 100%</t>
  </si>
  <si>
    <t>Atenciones de EDRAN SOCIAL</t>
  </si>
  <si>
    <t>La SDIS fue activada por el IDIGER para  atender 37 hogares, 141 personas damnificadas;  16 hogares afectados por granizadas en la localidad de Usaquén, y 21 hogares por encharcamientos en las localidades de Usaquén y Ciudad Bolívar.</t>
  </si>
  <si>
    <t xml:space="preserve">Juan Carlos Díaz Sáenz, 
Coordinador de Gestión del Riesgo.
26/12/2023
</t>
  </si>
  <si>
    <t>Soportes SDIS</t>
  </si>
  <si>
    <t>La SDIS no fue activada por el IDIGER para  atender emergencias relacionadas con:
* Arbolado
* Granizada
* Vendaval
* Incendios Forestales
* Heladas</t>
  </si>
  <si>
    <t xml:space="preserve">Juan Carlos Díaz Sáenz, 
Coordinador de Gestión del Riesgo.
2/01/2024
</t>
  </si>
  <si>
    <t xml:space="preserve">Juan Carlos Díaz Sáenz, 
Coordinador de Gestión del Riesgo.
9/01/2024
</t>
  </si>
  <si>
    <t xml:space="preserve">Juan Carlos Díaz Sáenz, 
Coordinador de Gestión del Riesgo.
15/01/2024
</t>
  </si>
  <si>
    <t xml:space="preserve">Juan Carlos Díaz Sáenz, 
Coordinador de Gestión del Riesgo.
22/01/2024
</t>
  </si>
  <si>
    <t xml:space="preserve">Juan Carlos Díaz Sáenz, 
Coordinador de Gestión del Riesgo.
29/01/2024
</t>
  </si>
  <si>
    <t>La SDIS fue activada por el IDIGER para  atender 6 hogares, 21 personas damnificadas por encharcamiento, 4 hogares en la localidad de Suba y 2 en la localidad de Rafael Uribe Uribe.</t>
  </si>
  <si>
    <t xml:space="preserve">Juan Carlos Díaz Sáenz, 
Coordinador de Gestión del Riesgo.
5/02/2024
</t>
  </si>
  <si>
    <t>La SDIS fue activada por el IDIGER para  atender 1 hogar conformado por 2 personas, damnificadas por encharcamiento, en la localidad de Ciudad Bolívar.</t>
  </si>
  <si>
    <t xml:space="preserve">Juan Carlos Díaz Sáenz, 
Coordinador de Gestión del Riesgo.
12/02/2024
</t>
  </si>
  <si>
    <t>La SDIS fue activada por el IDIGER para  atender 1 hogar conformado por 2 personas, damnificadas por vendaval, en la localidad de San Cristóbal.</t>
  </si>
  <si>
    <t xml:space="preserve">Luis Miguel Molina Barrera, 
Profesional equipo  Gestión del Riesgo.
19/02/2024
</t>
  </si>
  <si>
    <t>La SDIS fue activada por el IDIGER para  atender 1 hogar conformado por 6 personas, damnificadas por vendaval, en la localidad deUsme</t>
  </si>
  <si>
    <t xml:space="preserve">Luis Miguel Molina Barrera, 
Profesional equipo  Gestión del Riesgo.
26/02/2024
</t>
  </si>
  <si>
    <t>La SDIS fue activada por el IDIGER para  atender 1 hogar conformado por 4 personas, damnificadas por encharcamiento, en la localidad de San Cristóbal.</t>
  </si>
  <si>
    <t xml:space="preserve">Juan Carlos Díaz Sáenz, 
Coordinador de Gestión del Riesgo.
04/03/2024
</t>
  </si>
  <si>
    <t>La SDIS fue activada por el IDIGER para  atender 7 hogares, 28 personas damnificadas por encharcamientos, 6 en la localidad de Usdaquén y 1 en la localidad de San Cristóbal.</t>
  </si>
  <si>
    <t xml:space="preserve">Juan Carlos Díaz Sáenz, 
Coordinador de Gestión del Riesgo.
11/03/2024
</t>
  </si>
  <si>
    <t>La SDIS fue activada por el IDIGER para  atender 1 hogar conformado por 5 personas, damnificadas por encharcamiento, en la localidad de Ciudad Bolívar.</t>
  </si>
  <si>
    <t xml:space="preserve">Juan Carlos Díaz Sáenz, 
Coordinador de Gestión del Riesgo.
18/03/2024
</t>
  </si>
  <si>
    <t>La SDIS fue activada por el IDIGER para  atender 245 hogares, conformados por 976 personas, damnificadas por encharcamiento, 20 hogares en las localidades de Chapinero, Ciudad Bolívar, Teusaquillo, Tunjuelito, Usaquén y Usme; por granizada, 4 hogares en Chapinero; y por vendaval 213 hogares en la localidad de Usme, en 15 sectores.</t>
  </si>
  <si>
    <t xml:space="preserve">Juan Carlos Díaz Sáenz, 
Coordinador de Gestión del Riesgo.
26/03/2024
</t>
  </si>
  <si>
    <t>La SDIS fue activada por el IDIGER para  atender 12 hogares, conformados por 41 personas damnificadas, 9 hogares en la localidad de Usme por vendaval, 1 hogar en Santafé por explosión y 2 hogares afectados por incendios en las localidades de Antonio Nariño y Mártires.</t>
  </si>
  <si>
    <t xml:space="preserve">Juan Carlos Díaz Sáenz, 
Coordinador de Gestión del Riesgo.
02/04/2024
</t>
  </si>
  <si>
    <t>Entrega de Ayudas humanitarias Alimentarias y No Alimentarias.</t>
  </si>
  <si>
    <t>Indicador: Numero de entregadas / Numero de ayudas identifcadas x 100%
 Resultado: Efectividad 100%</t>
  </si>
  <si>
    <t>Ayudas humanitarias alimentarias y no alimentarias</t>
  </si>
  <si>
    <t>Se gestionaron 189  ayudas humanitarias para ser entregadas por el IDIGER.         
No se requirieron ayudas humanitarias de la SDIS.</t>
  </si>
  <si>
    <t xml:space="preserve">Por lo anterior, no hubo requerimientos para gestionar ayudas humanitarias a ser entregadas por el IDIGER,      
ni se otorgaron ayudas humanitarias de la SDIS.
</t>
  </si>
  <si>
    <t>Se gestionaron 54 ayudas humanitarias para ser entregadas por el IDIGER.         
No se requirieron ayudas humanitarias de la SDIS.</t>
  </si>
  <si>
    <t>Se gestionaron 3 ayudas humanitarias para ser entregadas por el IDIGER.         
No se requirieron ayudas humanitarias de la SDIS.</t>
  </si>
  <si>
    <t>Se gestionaron 5 ayudas humanitarias para ser entregadas por el IDIGER.         
No se requirieron ayudas humanitarias de la SDIS.</t>
  </si>
  <si>
    <t>Se gestionaron 27 ayudas humanitarias para ser entregadas por el IDIGER.         
No se requirieron ayudas humanitarias de la SDIS.</t>
  </si>
  <si>
    <t>Se gestionaron 9 ayudas humanitarias para ser entregadas por el IDIGER.         
No se requirieron ayudas humanitarias de la SDIS.</t>
  </si>
  <si>
    <t>Se gestionaron 16 ayudas humanitarias para ser entregadas por el IDIGER.         
No se requirieron ayudas humanitarias de la SDIS.</t>
  </si>
  <si>
    <t>Se gestionó 1 ayuda humanitaria para ser entregada por el IDIGER.         
No se requirieron ayudas humanitarias de la SDIS.</t>
  </si>
  <si>
    <t>Se gestionaron 3.123 ayudas humanitarias para ser entregadas por el IDIGER.         
No se requirieron ayudas humanitarias de la SDIS.</t>
  </si>
  <si>
    <t>Se gestionaron 121 ayudas humanitarias para ser entregadas por el IDIGER.         
Se requirió 1 bono canjeable por alimentos, de la SDIS.</t>
  </si>
  <si>
    <t xml:space="preserve">SECRETARIA DISTRITAL DE SALUD </t>
  </si>
  <si>
    <t>Apoyar durante la respuesta en los aspectos asociados a la salud derivados de incendios forestales, en caso de ser requeridos.</t>
  </si>
  <si>
    <t>Cubrir al 100 % las atenciones en salud que sean requeridas</t>
  </si>
  <si>
    <t>Aplicación y cumplimiento de la EDRE y la EIR de la SDS.</t>
  </si>
  <si>
    <t>atenciones en salud</t>
  </si>
  <si>
    <t>No se recibieron solicitudes de atención relacionada con incendios forestales</t>
  </si>
  <si>
    <t>Leidy Caterine Martinez Sierra 
01/01/2024</t>
  </si>
  <si>
    <t>Soportes SDS</t>
  </si>
  <si>
    <t>Leidy Caterine Martinez Sierra 
15/01/2024</t>
  </si>
  <si>
    <t>17 de enero de 2024: 
Incendio forestal CRU-00023619-24 Reportan incendio forestal en el instituto de ciegos en san cristobal se asigna TAB 5176 no se reporto valoración de personas.</t>
  </si>
  <si>
    <t>Leidy Caterine Martinez Sierra 
23/01/2024</t>
  </si>
  <si>
    <t xml:space="preserve">22 de enero de 2024
Incendio forestal Cerros orientales incidente 6535 - quebrada la vieja 
Se asigna TAM 6839 ambulancia preventiva para el grupo de intervención sin pacientes atendidos.
_______________________________________________________________________________
23 de enero de 2024
Incendio forestal Cerros orientales incidente 6535 - quebrada la vieja
Se asiste al PMU en Calla 70 B N° 2 este, 3 Delegados de la Subdirección de Gestión de Riesgo en Emergencias y Desastres de la SDS.
CRU-000030864 PMU - Ambulancias preventivas TAM 7063 - TAB 6454
CRU-000033141-24 AK 1 este # 61 - 54 universidad manuela beltral - Ambulancias preventivas TAM 6839.
Se valoró 1 paciente masculino de 37 años con ud DX:Contusión de Tórax direccionado a al clínica del country 
______________________________________________________________________________
24 de enero de 2024
Incendio forestal Cerros orientales incidente 6535 - quebrada la vieja
Se asiste al PMU en Calla 70 B N° 2 este, 3 Delegados de la Subdirección de Gestión de Riesgo en Emergencias y Desastres de la SDS.
CRU-000030864 PMU - Ambulancia preventiva TAM 7081 - TAB 6887
CRU-000033141-24 AK 1 este # 61 - 54 Universidad Manuela Beltrán - Ambulancia preventiva TAM 6839 - TAB 7029
sobre las 7:30 se retiran las ambulancias TAB 6887 y TAM 6839
Se valoran 2 pacientes, se traslada 1 paciente masculino de 19 años DX: Quemadura de primer grado en tobillo direccionado al Hospital Militar Central
______________________________________________________________________________
24 de enero de 2024 
Incendio Forestal - Doña Juana CRU-0034201-24 se asigna ambulancia preventiva TAB 6405 No se presentaron valoraciones 
_______________________________________________________________________________
24 de enero de 2024
Incendio Forestal - Cerro el Cable se asigna ambulancia preventiva TAB 6887 
Se valoraron 2 pacientes 
1. Masculino de 45 años DX: Trauma de tejidos blandos extremidad inferior izquierda.
2. Masculino de 49 años DX: trauma extremidad inferior izquierda remitido a la Clínica Marly 
_______________________________________________________________________________
25 de enero de 2024 
Incendio Forestal - Cerro el Cable se asigna ambulancia preventiva TAB 6887
_______________________________________________________________________________
25 de enero de 2024 
Incendio forestal Cerros orientales incidente 6535 - quebrada la vieja
Se asiste al PMU en Calla 70 B N° 2 este, 2 Delegados de la Subdirección de Gestión de Riesgo en Emergencias y Desastres de la SDS.
1 Vehículo de Emergencias
CRU-000030864 PMU - Ambulancia preventiva TAM 6839
CRU-000033141-24 AK 1 este # 61 - 54 universidad manuela beltral - Ambulancia preventiva TAB 7029
____________________________________________________________________________
26 de enero de 2024
Incendio Forestal - Cerro el Cable – TAB 6887
_____________________________________________________________________________
26 de enero de 2024
PMU Tanques del silencio
Se asigna ambulancia preventiva TAB 7081.
1 Vehículo de Emergencias
5 Delegados de la Subdirección de Gestión de Riesgo en Emergencias y Desastres de la SDS.
1 Delegado – Subsecretario de Salud Pública. 
______________________________________________________________________________
26 de enero de 2024
Incendio forestal Cerros orientales incidente 6535 - quebrada la vieja
CRU-000030864 PMU - Ambulancia preventiva TAM 6839
CRU-000033141-24 AK 1 este # 61 - 54 universidad manuela beltral - Ambulancia preventiva TAB 7029
________________________________________________________________________________
27 de enero de 2024
PMU Tanques del silencio 
Se asigna ambulancia preventiva TAB 7081 
1 Carro AMED de salud mental
1 Vehículo de Emergencias
1 Delegado – Secretario Distrital de Salud.
1 Delegado – Subdirector de Gestión de Riesgo en Emergencias y Desastres 
1 Delegado – Directora de Urgencias y Emergencias (E) – Subdirectora Centro Regulador de Urgencias y Emergencias.
5 Delegados de la Subdirección de Gestión de Riesgo en Emergencias y Desastres de la SDS.
Pacientes: 2
-Masculino de 25 años DX: Dolor torácico trasladado al Hospital Militar TAM 708.
-Femenina de 28 años DX: Luxofractura de hombro trasladado a la Unidad de Servicios de Salud el Guavio TAB 6887
27 de enero de 2024
Incendio Forestal - Cerro el Cable
Recurso preventivo:
Barrio el paraíso Tv 5 este con 42 grupo AMED 
Barrio pardo rubio grupo AMED en la Universidad Antonio Nariño 
TAB 6887
28 de enero de 2024
PMU Tanques del silencio 
Se asigna ambulancia preventiva TAB 7033 
1 AMED de salud mental
1 Vehículo de Emergencias
1 Delegado – Secretario Distrital de Salud.
1 Delegado – Subdirector de Gestión de Riesgo en Emergencias y Desastres 
1 Delegado – Directora de Urgencias y Emergencias (E) – Subdirectora Centro Regulador de Urgencias y Emergencias.
6 Delegados de la Subdirección de Gestión de Riesgo en Emergencias y Desastres de la SDS.
Paciente: 1
-Masculino de 42 años DX: Luxación del 3er dedo mano derecha trasladado a la Clínica Marly.
28 de enero de 2024
Incendio Forestal - Cerro el Cable
Recurso preventivo en el barrio el paraíso Tv 5 este con 42
TAB 6867
1 carro AMED 
_______________________________________________________________________________
</t>
  </si>
  <si>
    <t>Leidy Caterine Martinez Sierra 
29/01/2024</t>
  </si>
  <si>
    <t>Atenciones en Salud</t>
  </si>
  <si>
    <t xml:space="preserve">29/01/2024 
PMU tanques del silencio:
Se asignó 3 médicos
Personal Operativo:
2 Tecnólogos en atención prehospitalaria 
2 Psicologas especializadas 
Recurso en Salud:
2 TAM ( Tanques del silencio - Quebrada la vieja) 
2 TAB ( Tanques del silencio - Quebrada la vieja) 
2 Equipos AMED (Salud mental) - ( Tanques del silencio - Quebrada la vieja) 
1 Vehiculo de respuesta - (Tanques del silencio)
_____________________________________________________________
30/01/2024
PMU tanques del silencio
1 Médico
1 Tecnólogo en  APH
1 Técnico en Enfermeria
Personal Operativo:
2 Tecnólogos en atención prehospitalaria 
Recurso en Salud:
2 TAM ( Tanques del silencio - Cerro cable parais) 
2 TAB ( Tanques del silencio - Cerro cable parais) 
______________________________________________________________
31/01/2024
PMU tanques del silencio
1 Médico
1 Enfermero 
Personal Operativo:
1 Tecnólogo en atención prehospitalaria 
Recurso en Salud:
2 TAM ( Tanques del silencio - Ciudad Bolivar) 
2 TAB ( Cerro cable paraiso - Parque entre nubes ) 
_______________________________________________________________
01/02/2024
Recurso en salud:
1 TAM ( Tanques del silencio)
1 TAB ( Cerro cable paraiso) 
1 TAB (Parque entre nubes )
PMU Fenomeno del niño 
2 médicos 
1 Tecnólogo en APH 
____________________________________________________
02/02/2024
PMU Fenomeno del niño 
3 Tecnólogo en APH 
______________________________________________________
03/02/2024
PMU Fenomeno del niño 
1 Tecnólogo en atención prehospitalaria 
1 Psicologa 
1 Tec en Enfermeria 
______________________________________________________
04/02/2024
PMU Fenomeno del niño 
1 Tecnólogo en atención prehospitalaria 
1 Psicologa 
</t>
  </si>
  <si>
    <t xml:space="preserve">
Leidy Caterine Martinez Sierra
26/02/2024</t>
  </si>
  <si>
    <t>Asistencia a PMU</t>
  </si>
  <si>
    <t xml:space="preserve">05/02/2024
PMU Fenomeno del niño 
1 Tecnólogo en atención prehospitalaria 
1 Psicologa 
1 Enfermero
___________________________________
06/02/2024
PMU Fenomeno del niño 
3 Tecnólogos en atención prehospitalaria 
____________________________________
07/02/2024
PMU Fenomeno del niño 
1 Tecnólogo en atención prehospitalaria 
2 Médicos
___________________________________
08/02/2024
PMU Fenomeno del niño 
3 Médicos
____________________________________
09/02/2024
PMU Fenomeno del niño 
2 Médicos
_____________________________________
10/02/2024
PMU Fenomeno del niño 
1 Tecnólogo en atención prehospitalaria 
1 Médico
________________________________________
11/02/2024
PMU Fenomeno del niño 
1 Psicologo
1 Tecnólogo en atención prehospitalaria </t>
  </si>
  <si>
    <t>Leidy Caterine Martinez Sierra 
27/02/2024</t>
  </si>
  <si>
    <t>12/02/2024
PMU Fenomeno del niño 
1 Médico
2 Enfermeros
___________________________________
13/02/2024
PMU Fenomeno del niño 
2 Médicos
1 Tecnólogo en APH
____________________________________
14/02/2024
PMU Fenomeno del niño 
2 Médicos
1 Tecnólogo en APH
___________________________________
15/02/2024
PMU Fenomeno del niño 
1 Médico
2 Tecnólogos en APH
____________________________________
16/02/2024
PMU Fenomeno del niño 
2 Médicos
1 Apoyo administrativo
_____________________________________
17/02/2024
PMU Fenomeno del niño 
1 Médico
1 Tecnólogo en APH
________________________________________
18/02/2024
PMU Fenomeno del niño
1 Médico
1 Tecnólogo en APH</t>
  </si>
  <si>
    <t>19/02/2024
PMU Fenomeno del niño 
1 Tecnólogo en atención prehospitalaria 
3 Médicos
___________________________________
20/02/2024
PMU Fenomeno del niño 
1 Psicologa 
2 Médicos
____________________________________
21/02/2024
PMU Fenomeno del niño 
1 Tecnólogo en atención prehospitalaria 
1 Psicologa
1 Técnico de Enfermeria
___________________________________
22/02/2024
PMU Fenomeno del niño 
2 Médicos
1 Tecnólogo en atención prehospitalaria 
____________________________________
23/02/2024
PMU Fenomeno del niño
2 Médicos 
1 Técnico de Enfermeria
_____________________________________
24/02/2024
PMU Fenomeno del niño 
1 Tecnólogo en atención prehospitalaria 
1 Médico
________________________________________
25/02/2024
PMU Fenomeno del niño
1 Técnico de Enfermeria</t>
  </si>
  <si>
    <t>26/02/2024
PMU Fenomeno del niño 
2  Médicos
1 Psicologa 
___________________________________
27/02/2024
PMU Fenomeno del niño 
1 Tecnólogo en atención prehospitalaria
2 Médicos
____________________________________
28/02/2024
PMU Fenomeno del niño 
1 Tecnólogo en atención prehospitalaria 
2 Médicos
___________________________________
29/02/2024
PMU Fenomeno del niño 
1 Médico
1 Enfermero
____________________________________
01/03/2024
PMU Fenomeno del niño
1 Médico
1 Psicologa
________-___________________________
02/03/2024
PMU Fenomeno del niño 
2 Tecnólogos en atención prehospitalaria 
______________________________________
03/03/2024
PMU Fenomeno del niño
2 Médicos
1 Técnico de Enfermeria</t>
  </si>
  <si>
    <t>Leidy Caterine Martinez Sierra 
11/03/2024</t>
  </si>
  <si>
    <t xml:space="preserve">04/03/2024
PMU Fenomeno del niño 
1 Técnico de Enfermeria
___________________________________
05/03/2024
PMU Fenomeno del niño 
2 TecnólogoS en atención prehospitalaria
1 Psicologa
____________________________________
06/03/2024
PMU Fenomeno del niño 
1 Tecnólogo en atención prehospitalaria 
2 Médicos
___________________________________
07/03/2024
PMU Fenomeno del niño 
1 Psicologa
1 Enfermero
____________________________________
08/03/2024
PMU Fenomeno del niño
1 Médico
1  Tecnólogo en atención prehospitalaria 
________-___________________________
09/03/2024
PMU Fenomeno del niño 
1 Médico
1  Tecnólogo en atención prehospitalaria 
______________________________________
10/03/2024
PMU Fenomeno del niño
1 Psicologa
1  Tecnólogo en atención prehospitalaria </t>
  </si>
  <si>
    <t>11/03/2024
PMU Fenomeno del niño 
2 Médicos</t>
  </si>
  <si>
    <t>Leidy Caterine Martínez Sierra 18/03/2024</t>
  </si>
  <si>
    <t xml:space="preserve">Atenciones en salud </t>
  </si>
  <si>
    <t>No se recibieron solicitudes relacionadas</t>
  </si>
  <si>
    <t>Leidy Caterine Martínez Sierra 29/08/2024</t>
  </si>
  <si>
    <t xml:space="preserve">No se recibieron solicitudes relacionadas </t>
  </si>
  <si>
    <t>Atención de emergencias asociadas a la temporada de menos lluvias, según lo establecido en los servicios de respuesta.</t>
  </si>
  <si>
    <t xml:space="preserve">Acciones operativas  a la atención de emergencias </t>
  </si>
  <si>
    <t>Indicadores de atencion en emergencias e incidentes.</t>
  </si>
  <si>
    <t>Evenetos atendidos</t>
  </si>
  <si>
    <t>16-12-2023 Control de Abejas
16-12-2023 Fuga de Gas
16-12-2023 Control abejas
22-12-2023 Incendio Estructural</t>
  </si>
  <si>
    <t>Soportes CBVB</t>
  </si>
  <si>
    <t>25-12-2023 - Atención prehospitalaria
25-12-2023 - Incendio Estructural
25-12-2023 - Incendio Estructural
27 - 12 - 2023 - Incendio Estructural
31-12-2023 - Derrame</t>
  </si>
  <si>
    <t>Cabo Juan Santiago Botello</t>
  </si>
  <si>
    <t>05 -01 -2023 - Incendio Estructural 
05 -01 -2023 - Incendio Estructural</t>
  </si>
  <si>
    <t>Eventos Atendidos</t>
  </si>
  <si>
    <t>08 - 01 - 2023 - Control de abejas</t>
  </si>
  <si>
    <t>Atención de emergencias</t>
  </si>
  <si>
    <t>17 - 01 - 2024 - Atención Prehgospitalari
18 - 01 - 2023 - Control de abejas
21 - 01 - 2024 - Rescate Vehicular</t>
  </si>
  <si>
    <t>Respuesta a emergencias</t>
  </si>
  <si>
    <t>22 - 01 - 2024 - Forestal Cerros orientales
23 - 01 - 2024 - Forestal Parque NAcional</t>
  </si>
  <si>
    <t>29-01-2023 - Quema Prohibida
29-01-2023 - Incendio Forestal - La fiscala
29-01-2023 - Incendio Forestal - Entre Nubes</t>
  </si>
  <si>
    <t>Respuiesta a Emergencias</t>
  </si>
  <si>
    <t>05-02-2023 Incendio estructural Ciudad Bolivar</t>
  </si>
  <si>
    <t>16/02/2024: Rescate Animal</t>
  </si>
  <si>
    <t>19/02/2024 Rescate Vehicular
24/02/2024 Incendio Forestal</t>
  </si>
  <si>
    <t>Cabo Santiago Botello</t>
  </si>
  <si>
    <t>02/03/2024 - Forestal Pastisales</t>
  </si>
  <si>
    <t>06/03/2024 - Incendio Estructural
07/03/2024 - Incendio Forestal</t>
  </si>
  <si>
    <t>Secretaría Distrital de Seguridad, Convivencia y Justicia C4</t>
  </si>
  <si>
    <t>Reportar los factores de riesgo e incidentes recepcionados por el Sistema de Emergencias y Seguridad de la ciudad de Bogotá</t>
  </si>
  <si>
    <t>Realizar el reporte de incidentes recepcionados a través del Sistema PremierOne del Sistema de Emergencia del Centro de Comando, Control, Comunicaciones y Cómputo relacionados con los eventos naturales asociados a las siguientes varibales: arbolado, granizada, vendaval, incendios forestales, heladas.</t>
  </si>
  <si>
    <t xml:space="preserve">Informes de incidentes </t>
  </si>
  <si>
    <t>Incidentes recibidos a través de la línea NUSE 123 y creados por las agencias a través del sistema PREMIERONE</t>
  </si>
  <si>
    <t>Incidentes allegados a la línea NUSE 123 o creados por las agencias en el sistema PREMIERONE relacionadas con:                                                                                           * Arbolado 
* Granizada
* Vendaval 
* Incendios Forestales 
* Heladas</t>
  </si>
  <si>
    <t>Fancisco Hoyos</t>
  </si>
  <si>
    <t>Soportes SDSJC</t>
  </si>
  <si>
    <t>SECRETARIA DE DISTRITAL DE DESARROLLO ECONÓMICO SDDE</t>
  </si>
  <si>
    <t>Seguimiento al ingreso de alimentos en las principales centrales de abasto para determinar alertas necesarias de desabastecimiento</t>
  </si>
  <si>
    <t xml:space="preserve">Realizar el reporte de ingreso de alimentos a la central de Corabastos, asi como la variacion relacionada con el año anterior; de igual forma reportat novedades cualitativas reportadas por la central </t>
  </si>
  <si>
    <t>((Numero de toneladas que ingresron a corabastos en 2024 - Numero de toneladas que ingresron a corabastos en 2023) / Numero de toneladas que ingresaron a corabastos en 2024) * 100%</t>
  </si>
  <si>
    <t>Se da inicio al reporte desde la semana 7</t>
  </si>
  <si>
    <t>Toneladas</t>
  </si>
  <si>
    <t>* No se evidencia reduccion ingreso de alimentos a la Central Corabastos, reporte:
 Para el mes de enero de 2024 ingresaron un total de 241.215 toneladas a la central de abastos, un 37% más que el mes de enero del año anterior. Con respecto al promedio semanal del mes de enero de 2024 y al promedio de la última semana, se presenta un aumento del 2% y 46% respectivamente.  
Por otra parte, en los últimos 4 días, han ingresado entre el 27% y 38% más toneladas de alimentos, que el promedio diario del mes de enero de 2024. En conclusión, no se generan alertas que indiquen la posibilidad de un desabastecimiento en la ciudad, teniendo en cuenta las fuentes de datos disponibles
Reporte de sabado 3 y domingo 4 de febrero sin novedades, ni alertas</t>
  </si>
  <si>
    <t>Soporte SDDE</t>
  </si>
  <si>
    <t>5/02/2024:4.652tn
6/02/2024:10.892tn
7/02/2024: 10.230tn
8/02/2024: 11.658tn
9/02/2024: 10.581n
10/02/2024: 12.316tn
11/02/2024: 2.614tn</t>
  </si>
  <si>
    <t>"* No se evidencia reduccion ingreso de alimentos a la Central Corabastos, reporte:
En las Semana del 5 al 11 de febrero de 2024 ingresaron 62.943tn de alimentos, comparado con enero de 2024 el promedio diario aumento en un 0.5%   
En conclusión, no se generan alertas que indiquen la posibilidad de un desabastecimiento en la ciudad, teniendo en cuenta las fuentes de datos disponibles
sin novedades, ni alertas"</t>
  </si>
  <si>
    <t>12/02/2024:4.741tn
13/02/20 24:10.578/tn
14/02/2024 : 10.880tn
15/02/2024 .: 10.755tn
16/02/2024: 10.129tn
17/02/2024: 11.333tn
18/02/2024: 3.902tn</t>
  </si>
  <si>
    <t>"* No se evidencia reduccion ingreso de alimentos a la Central Corabastos, reporte:
En las Semana del 12 al 18 de febrero de 2024 ingresaron 62.318tn de alimentos, comparado con enero de 2024 el promedio diario aumento en un 11%   
En conclusión, no se generan alertas que indiquen la posibilidad de un desabastecimiento en la ciudad, teniendo en cuenta las fuentes de datos disponibles
sin novedades, ni alertas"</t>
  </si>
  <si>
    <t>19/02/2024: 3.347tn
20/02/20 24: 11.802tn
21/02/2024: 9.692tn
22/02/2024: 9.219tn
23/02/2024: 10.735tn
24/02/2024: 10.967 tn
25/02/2024: 3.019 tn</t>
  </si>
  <si>
    <t>"* No se evidencia reduccion ingreso de alimentos a la Central Corabastos, reporte:
En las Semana del 19 al 25 de febrero de 2024 ingresaron 58.781 tn de alimentos, comparado con la semana tres de enero de 2024 el promedio diario aumentó en un 6.1%.
En conclusión, no se generan alertas que indiquen la posibilidad de un desabastecimiento en la ciudad, teniendo en cuenta las fuentes de datos disponibles
sin novedades, ni alertas"</t>
  </si>
  <si>
    <t>26/02/2024: 4.464 tn
27/02/2024: 10.643 tn
28/02/2024: 9.876 tn
29/02/2024: 10.481 tn
01/03/2024: 10.919 tn
02/03/2024: 10.902 tn
03/03/2024: 3.851 tn</t>
  </si>
  <si>
    <t>"* No se evidencia reduccion considerable en el ingreso de alimentos a la Central Corabastos, reporte:                                                                
En las Semana del 26 de febrero al 3 de marzo de 2024 ingresaron 61.136 tn de alimentos, comparado con la semana cuatro de enero de 2024 el promedio diario disminuyó en un 2.7%, encontrandose dentro del promedio de un dia normal segun registros históricos.
En conclusión, no se generan alertas que indiquen la posibilidad de un desabastecimiento en la ciudad, teniendo en cuenta las fuentes de datos disponibles
sin novedades, ni alertas"</t>
  </si>
  <si>
    <t>Alejandro Velez Parra</t>
  </si>
  <si>
    <t>04/03/2024: 4.255 tn
05/03/20 24: 10.677 tn
06/03/2024: 9.949 tn 
07/03/2024: 10.742 tn
08/03/2024: 9.966 tn
09/03/2024: 12.635 tn
10/03/2024: 3.702 tn</t>
  </si>
  <si>
    <t>"* No se evidencia reduccion significativa en el ingreso de alimentos a la Central Corabastos, reporte:
En las Semana del 04 al 10 de marzo de 2024 ingresaron 61.926 tn de alimentos, comparado con la semana uno del mes de febrero el promedio diario disminuyo en un 1,5%, encontrandose entre los rangos normales de ingreso de alimentos de acuerdo a los registros históricos
En conclusión, no se generan alertas que indiquen la posibilidad de un desabastecimiento en la ciudad, teniendo en cuenta las fuentes de datos disponibles
sin novedades, ni alertas"</t>
  </si>
  <si>
    <t>11/03/2024: 4.655 tn
12/03/2024: 10.111 tn
13/03/2024: 10.126 tn
14/03/2024: 10.053 tn
15/03/2024: 11.337 tn
16/03/2024: 4.368 tn        17/03/2024: 4.999 tn</t>
  </si>
  <si>
    <t>"* No se evidencia reduccion considerable en el ingreso de alimentos a la Central Corabastos, reporte:                                                                
En las Semana del 11 al 17 de marzo de 2024 ingresaron 55649 tn de alimentos, comparado con febrero de 2024 el promedio diario aumento en un xx%   
En conclusión, no se generan alertas que indiquen la posibilidad de un desabastecimiento en la ciudad, teniendo en cuenta las fuentes de datos disponibles
sin novedades, ni alertas"</t>
  </si>
  <si>
    <t>INSTITUTO DISTRITAL DE PROTECCION Y BINESTAR ANIMAL</t>
  </si>
  <si>
    <t>INTERVENCION EN ANIMALES AFECTADOS POR LOS INCENDIOS FORESTALES</t>
  </si>
  <si>
    <t>solicitudes</t>
  </si>
  <si>
    <t>Se realizó la intervencion en la zonas aledañas en donde se presentaron los incendios forestales</t>
  </si>
  <si>
    <t>YENNY PATRICIA CRUZ ALVAREZ-ASESORA DE DIRECCION GENERAL</t>
  </si>
  <si>
    <t>IDPYBA Soportes</t>
  </si>
  <si>
    <t>INSTITUTO DISTRITAL DE RECREACIÓN Y DEPORTE - IDRD</t>
  </si>
  <si>
    <t xml:space="preserve">Implementar programas de mantenimiento para reducir emergencias asociadas  a la temporada de menos lluvias , incendio de materiales inflamables como poda y limpieza de vegetación seca. Realizar inspecciones periódicas para identificar áreas propensas a incendios </t>
  </si>
  <si>
    <t>Cumplir con las acciones preventivas de mantenimiento  en los parques y escenarios adminisrados, con el fin de reducir los riesgos y prevenir emergencias</t>
  </si>
  <si>
    <t xml:space="preserve">Número de Intervenciones de mantenimiento programadas en los parques y escenarios administrados / número de intervenciones de mantenimiento realizadas </t>
  </si>
  <si>
    <t>El IDRD durante este periodo realiza actividades de mantenimiento preventivo y correctivo de la infraestructura, aseo y vigilancia de los parques y escenarios administrados.</t>
  </si>
  <si>
    <t>YURI GARZÓN</t>
  </si>
  <si>
    <t>El IDRD durante este periodo realiza  actividades de mantenimiento preventivo y correctivo de la infraestructura, aseo y vigilancia de los parques y escenarios administrados.</t>
  </si>
  <si>
    <t>JUAN FRANCISCO VACCA C. MARZO 20 DE 2024</t>
  </si>
  <si>
    <t>IDRD Soportes</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</si>
</sst>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d\ mmm\ yyyy"/>
    <numFmt numFmtId="165" formatCode="dd/mm/yyyy"/>
    <numFmt numFmtId="166" formatCode="dd/mm/yy"/>
    <numFmt numFmtId="167" formatCode="d/m/yyyy"/>
    <numFmt numFmtId="168" formatCode="d/m"/>
  </numFmts>
  <fonts count="86">
    <font>
      <sz val="11.0"/>
      <color rgb="FF000000"/>
      <name val="Calibri"/>
      <scheme val="minor"/>
    </font>
    <font>
      <sz val="11.0"/>
      <color rgb="FF000000"/>
      <name val="Calibri"/>
    </font>
    <font>
      <sz val="8.0"/>
      <color rgb="FF000000"/>
      <name val="Calibri"/>
    </font>
    <font>
      <b/>
      <sz val="20.0"/>
      <color rgb="FFFFFFFF"/>
      <name val="Calibri"/>
    </font>
    <font/>
    <font>
      <u/>
      <sz val="18.0"/>
      <color rgb="FF833C0B"/>
      <name val="Calibri"/>
    </font>
    <font>
      <b/>
      <sz val="10.0"/>
      <color rgb="FF000000"/>
      <name val="Calibri"/>
    </font>
    <font>
      <sz val="10.0"/>
      <color rgb="FF000000"/>
      <name val="Calibri"/>
    </font>
    <font>
      <sz val="9.0"/>
      <color rgb="FF000000"/>
      <name val="Calibri"/>
    </font>
    <font>
      <u/>
      <sz val="11.0"/>
      <color rgb="FF0563C1"/>
      <name val="Calibri"/>
    </font>
    <font>
      <u/>
      <sz val="11.0"/>
      <color rgb="FF0563C1"/>
      <name val="Calibri"/>
    </font>
    <font>
      <u/>
      <sz val="11.0"/>
      <color rgb="FF0000FF"/>
      <name val="Calibri"/>
    </font>
    <font>
      <u/>
      <sz val="11.0"/>
      <color rgb="FF000000"/>
      <name val="Calibri"/>
    </font>
    <font>
      <sz val="10.0"/>
      <color rgb="FFFF0000"/>
      <name val="Calibri"/>
    </font>
    <font>
      <sz val="11.0"/>
      <color rgb="FFFF0000"/>
      <name val="Calibri"/>
    </font>
    <font>
      <u/>
      <sz val="11.0"/>
      <color rgb="FF000000"/>
      <name val="Calibri"/>
    </font>
    <font>
      <u/>
      <sz val="11.0"/>
      <color rgb="FF000000"/>
      <name val="Calibri"/>
    </font>
    <font>
      <u/>
      <sz val="11.0"/>
      <color rgb="FF000000"/>
      <name val="Arial"/>
    </font>
    <font>
      <sz val="11.0"/>
      <color rgb="FF980000"/>
      <name val="Calibri"/>
    </font>
    <font>
      <color theme="1"/>
      <name val="Calibri"/>
      <scheme val="minor"/>
    </font>
    <font>
      <b/>
      <strike/>
      <sz val="11.0"/>
      <color rgb="FF000000"/>
      <name val="Calibri"/>
    </font>
    <font>
      <b/>
      <i/>
      <u/>
      <sz val="22.0"/>
      <color rgb="FFFFFFFF"/>
      <name val="Calibri"/>
    </font>
    <font>
      <b/>
      <i/>
      <u/>
      <sz val="22.0"/>
      <color rgb="FF000000"/>
      <name val="Calibri"/>
    </font>
    <font>
      <b/>
      <sz val="11.0"/>
      <color rgb="FF000000"/>
      <name val="Calibri"/>
    </font>
    <font>
      <sz val="11.0"/>
      <color rgb="FF000000"/>
      <name val="Garamond"/>
    </font>
    <font>
      <b/>
      <sz val="11.0"/>
      <color rgb="FF000000"/>
      <name val="Garamond"/>
    </font>
    <font>
      <sz val="11.0"/>
      <color rgb="FFFF0000"/>
      <name val="Garamond"/>
    </font>
    <font>
      <sz val="11.0"/>
      <color rgb="FF000000"/>
      <name val="Arial"/>
    </font>
    <font>
      <b/>
      <i/>
      <u/>
      <sz val="22.0"/>
      <color rgb="FFFFFFFF"/>
      <name val="Calibri"/>
    </font>
    <font>
      <b/>
      <i/>
      <u/>
      <sz val="22.0"/>
      <color rgb="FFFFFFFF"/>
      <name val="Calibri"/>
    </font>
    <font>
      <b/>
      <sz val="12.0"/>
      <color rgb="FF000000"/>
      <name val="Calibri"/>
    </font>
    <font>
      <sz val="12.0"/>
      <color rgb="FF000000"/>
      <name val="Calibri"/>
    </font>
    <font>
      <sz val="12.0"/>
      <color rgb="FF000000"/>
      <name val="Garamond"/>
    </font>
    <font>
      <sz val="11.0"/>
      <color rgb="FFFF0000"/>
      <name val="Arial"/>
    </font>
    <font>
      <u/>
      <sz val="11.0"/>
      <color rgb="FF000000"/>
      <name val="Calibri"/>
    </font>
    <font>
      <b/>
      <i/>
      <u/>
      <sz val="22.0"/>
      <color rgb="FFFFFFFF"/>
      <name val="Calibri"/>
    </font>
    <font>
      <sz val="11.0"/>
      <color rgb="FF444444"/>
      <name val="Calibri"/>
    </font>
    <font>
      <sz val="11.0"/>
      <color rgb="FF3C4043"/>
      <name val="Garamond"/>
    </font>
    <font>
      <u/>
      <sz val="11.0"/>
      <color rgb="FF000000"/>
      <name val="Calibri"/>
    </font>
    <font>
      <sz val="11.0"/>
      <color rgb="FF222222"/>
      <name val="Arial"/>
    </font>
    <font>
      <sz val="11.0"/>
      <color rgb="FF000000"/>
      <name val="Muli"/>
    </font>
    <font>
      <sz val="17.0"/>
      <color rgb="FFFFFFFF"/>
      <name val="Arial"/>
    </font>
    <font>
      <b/>
      <sz val="11.0"/>
      <color rgb="FF00FFFF"/>
      <name val="Arial"/>
    </font>
    <font>
      <b/>
      <sz val="10.0"/>
      <color rgb="FF00FFFF"/>
      <name val="Arial"/>
    </font>
    <font>
      <b/>
      <sz val="10.0"/>
      <color rgb="FF000000"/>
      <name val="Arial"/>
    </font>
    <font>
      <b/>
      <sz val="16.0"/>
      <color rgb="FF000000"/>
      <name val="Arial"/>
    </font>
    <font>
      <b/>
      <sz val="15.0"/>
      <color rgb="FF000000"/>
      <name val="Arial"/>
    </font>
    <font>
      <b/>
      <sz val="17.0"/>
      <color rgb="FF000000"/>
      <name val="Arial"/>
    </font>
    <font>
      <sz val="11.0"/>
      <color theme="1"/>
      <name val="Calibri"/>
    </font>
    <font>
      <sz val="10.0"/>
      <color rgb="FF000000"/>
      <name val="Arial"/>
    </font>
    <font>
      <u/>
      <sz val="9.0"/>
      <color rgb="FF0563C1"/>
      <name val="Arial"/>
    </font>
    <font>
      <u/>
      <sz val="9.0"/>
      <color rgb="FF0563C1"/>
      <name val="Arial"/>
    </font>
    <font>
      <u/>
      <sz val="10.0"/>
      <color rgb="FF0563C1"/>
      <name val="Arial"/>
    </font>
    <font>
      <u/>
      <sz val="10.0"/>
      <color rgb="FF0563C1"/>
      <name val="Arial"/>
    </font>
    <font>
      <u/>
      <sz val="9.0"/>
      <color rgb="FF0000FF"/>
      <name val="Arial"/>
    </font>
    <font>
      <u/>
      <sz val="9.0"/>
      <color rgb="FF0000FF"/>
      <name val="Arial"/>
    </font>
    <font>
      <u/>
      <sz val="10.0"/>
      <color rgb="FF0000FF"/>
      <name val="Arial"/>
    </font>
    <font>
      <u/>
      <sz val="10.0"/>
      <color rgb="FF0000FF"/>
      <name val="Arial"/>
    </font>
    <font>
      <sz val="9.0"/>
      <color rgb="FF000000"/>
      <name val="Arial"/>
    </font>
    <font>
      <u/>
      <sz val="10.0"/>
      <color rgb="FF000000"/>
      <name val="Arial"/>
    </font>
    <font>
      <u/>
      <sz val="10.0"/>
      <color rgb="FF000000"/>
      <name val="Arial"/>
    </font>
    <font>
      <u/>
      <sz val="10.0"/>
      <color rgb="FF000000"/>
      <name val="Arial"/>
    </font>
    <font>
      <u/>
      <sz val="10.0"/>
      <color rgb="FF000000"/>
      <name val="Arial"/>
    </font>
    <font>
      <u/>
      <sz val="10.0"/>
      <color rgb="FF000000"/>
      <name val="Arial"/>
    </font>
    <font>
      <u/>
      <sz val="9.0"/>
      <color rgb="FF0000FF"/>
      <name val="Arial"/>
    </font>
    <font>
      <u/>
      <sz val="9.0"/>
      <color rgb="FF0000FF"/>
      <name val="Arial"/>
    </font>
    <font>
      <u/>
      <sz val="10.0"/>
      <color rgb="FF0000FF"/>
      <name val="Arial"/>
    </font>
    <font>
      <u/>
      <sz val="10.0"/>
      <color rgb="FF0000FF"/>
      <name val="Arial"/>
    </font>
    <font>
      <u/>
      <sz val="10.0"/>
      <color rgb="FF0563C1"/>
      <name val="Arial"/>
    </font>
    <font>
      <u/>
      <sz val="9.0"/>
      <color rgb="FF0563C1"/>
      <name val="Arial"/>
    </font>
    <font>
      <u/>
      <sz val="10.0"/>
      <color rgb="FF000000"/>
      <name val="Arial"/>
    </font>
    <font>
      <u/>
      <sz val="9.0"/>
      <color rgb="FF0563C1"/>
      <name val="Arial"/>
    </font>
    <font>
      <u/>
      <sz val="11.0"/>
      <color rgb="FF0000FF"/>
      <name val="Arial"/>
    </font>
    <font>
      <u/>
      <sz val="9.0"/>
      <color rgb="FF0563C1"/>
      <name val="Arial"/>
    </font>
    <font>
      <u/>
      <sz val="10.0"/>
      <color rgb="FF0563C1"/>
      <name val="Arial"/>
    </font>
    <font>
      <u/>
      <sz val="10.0"/>
      <color rgb="FF0563C1"/>
      <name val="Arial"/>
    </font>
    <font>
      <u/>
      <sz val="9.0"/>
      <color rgb="FF0563C1"/>
      <name val="Arial"/>
    </font>
    <font>
      <u/>
      <sz val="10.0"/>
      <color rgb="FF0563C1"/>
      <name val="Arial"/>
    </font>
    <font>
      <u/>
      <sz val="9.0"/>
      <color rgb="FF0000FF"/>
      <name val="Arial"/>
    </font>
    <font>
      <u/>
      <sz val="9.0"/>
      <color rgb="FF0000FF"/>
      <name val="Arial"/>
    </font>
    <font>
      <u/>
      <sz val="10.0"/>
      <color rgb="FF0000FF"/>
      <name val="Arial"/>
    </font>
    <font>
      <u/>
      <sz val="10.0"/>
      <color rgb="FF0000FF"/>
      <name val="Arial"/>
    </font>
    <font>
      <sz val="7.0"/>
      <color rgb="FF000000"/>
      <name val="Arial"/>
    </font>
    <font>
      <u/>
      <sz val="10.0"/>
      <color rgb="FF000000"/>
      <name val="Arial"/>
    </font>
    <font>
      <u/>
      <sz val="11.0"/>
      <color rgb="FF000000"/>
      <name val="Calibri"/>
    </font>
    <font>
      <u/>
      <sz val="10.0"/>
      <color rgb="FF000000"/>
      <name val="Arial"/>
    </font>
  </fonts>
  <fills count="15">
    <fill>
      <patternFill patternType="none"/>
    </fill>
    <fill>
      <patternFill patternType="lightGray"/>
    </fill>
    <fill>
      <patternFill patternType="solid">
        <fgColor rgb="FF44546A"/>
        <bgColor rgb="FF44546A"/>
      </patternFill>
    </fill>
    <fill>
      <patternFill patternType="solid">
        <fgColor rgb="FFFFFF00"/>
        <bgColor rgb="FFFFFF00"/>
      </patternFill>
    </fill>
    <fill>
      <patternFill patternType="solid">
        <fgColor rgb="FFB4C6E7"/>
        <bgColor rgb="FFB4C6E7"/>
      </patternFill>
    </fill>
    <fill>
      <patternFill patternType="solid">
        <fgColor rgb="FFFFFFFF"/>
        <bgColor rgb="FFFFFFFF"/>
      </patternFill>
    </fill>
    <fill>
      <patternFill patternType="solid">
        <fgColor rgb="FFB7E1CD"/>
        <bgColor rgb="FFB7E1CD"/>
      </patternFill>
    </fill>
    <fill>
      <patternFill patternType="solid">
        <fgColor rgb="FFFFE699"/>
        <bgColor rgb="FFFFE699"/>
      </patternFill>
    </fill>
    <fill>
      <patternFill patternType="solid">
        <fgColor rgb="FFA4C2F4"/>
        <bgColor rgb="FFA4C2F4"/>
      </patternFill>
    </fill>
    <fill>
      <patternFill patternType="solid">
        <fgColor rgb="FF92D050"/>
        <bgColor rgb="FF92D050"/>
      </patternFill>
    </fill>
    <fill>
      <patternFill patternType="solid">
        <fgColor rgb="FF323E4F"/>
        <bgColor rgb="FF323E4F"/>
      </patternFill>
    </fill>
    <fill>
      <patternFill patternType="solid">
        <fgColor rgb="FF548135"/>
        <bgColor rgb="FF548135"/>
      </patternFill>
    </fill>
    <fill>
      <patternFill patternType="solid">
        <fgColor rgb="FF8496B0"/>
        <bgColor rgb="FF8496B0"/>
      </patternFill>
    </fill>
    <fill>
      <patternFill patternType="solid">
        <fgColor rgb="FFD6DCE4"/>
        <bgColor rgb="FFD6DCE4"/>
      </patternFill>
    </fill>
    <fill>
      <patternFill patternType="solid">
        <fgColor rgb="FFE7E6E6"/>
        <bgColor rgb="FFE7E6E6"/>
      </patternFill>
    </fill>
  </fills>
  <borders count="58">
    <border/>
    <border>
      <left/>
      <top/>
    </border>
    <border>
      <top/>
    </border>
    <border>
      <right/>
      <top/>
    </border>
    <border>
      <left/>
      <bottom/>
    </border>
    <border>
      <bottom/>
    </border>
    <border>
      <right/>
      <bottom/>
    </border>
    <border>
      <left/>
      <top/>
      <bottom style="thin">
        <color rgb="FF000000"/>
      </bottom>
    </border>
    <border>
      <top/>
      <bottom style="thin">
        <color rgb="FF000000"/>
      </bottom>
    </border>
    <border>
      <right/>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border>
    <border>
      <left style="thin">
        <color rgb="FF000000"/>
      </left>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right/>
      <top/>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top/>
      <bottom/>
    </border>
    <border>
      <top/>
      <bottom/>
    </border>
    <border>
      <right/>
      <top/>
      <bottom/>
    </border>
    <border>
      <left/>
      <right style="thin">
        <color rgb="FF000000"/>
      </right>
      <top style="thin">
        <color rgb="FF000000"/>
      </top>
      <bottom style="thin">
        <color rgb="FF000000"/>
      </bottom>
    </border>
    <border>
      <left style="thin">
        <color rgb="FF000000"/>
      </left>
      <right style="thin">
        <color rgb="FF000000"/>
      </right>
      <top/>
    </border>
    <border>
      <left/>
      <right style="thin">
        <color rgb="FF000000"/>
      </right>
      <top style="thin">
        <color rgb="FF000000"/>
      </top>
    </border>
    <border>
      <left/>
      <right style="thin">
        <color rgb="FF000000"/>
      </right>
    </border>
    <border>
      <left/>
      <right style="thin">
        <color rgb="FF000000"/>
      </right>
      <bottom style="thin">
        <color rgb="FF000000"/>
      </bottom>
    </border>
    <border>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thin">
        <color rgb="FF000000"/>
      </right>
      <bottom/>
    </border>
    <border>
      <right style="thin">
        <color rgb="FF000000"/>
      </right>
      <bottom style="thin">
        <color rgb="FF000000"/>
      </bottom>
    </border>
    <border>
      <left style="thin">
        <color rgb="FF000000"/>
      </left>
      <top style="thin">
        <color rgb="FF000000"/>
      </top>
    </border>
    <border>
      <left style="thin">
        <color rgb="FF000000"/>
      </left>
      <right style="thin">
        <color rgb="FF000000"/>
      </right>
      <top style="thin">
        <color rgb="FF000000"/>
      </top>
      <bottom/>
    </border>
    <border>
      <left style="thin">
        <color rgb="FF000000"/>
      </left>
      <right/>
      <top/>
      <bottom style="thin">
        <color rgb="FF000000"/>
      </bottom>
    </border>
    <border>
      <left style="thin">
        <color rgb="FF000000"/>
      </left>
      <right style="thin">
        <color rgb="FF000000"/>
      </right>
      <top style="medium">
        <color rgb="FF000000"/>
      </top>
    </border>
    <border>
      <left style="thin">
        <color rgb="FF000000"/>
      </left>
      <top style="medium">
        <color rgb="FF000000"/>
      </top>
      <bottom/>
    </border>
    <border>
      <right style="medium">
        <color rgb="FF000000"/>
      </right>
      <top style="medium">
        <color rgb="FF000000"/>
      </top>
      <bottom/>
    </border>
    <border>
      <left style="thin">
        <color rgb="FF000000"/>
      </left>
      <right style="medium">
        <color rgb="FF000000"/>
      </right>
      <top style="thin">
        <color rgb="FF000000"/>
      </top>
      <bottom/>
    </border>
    <border>
      <left style="thin">
        <color rgb="FF000000"/>
      </left>
      <right style="thin">
        <color rgb="FF000000"/>
      </right>
      <top/>
      <bottom/>
    </border>
    <border>
      <left/>
      <right style="thin">
        <color rgb="FF000000"/>
      </right>
      <bottom/>
    </border>
    <border>
      <left/>
      <right style="thin">
        <color rgb="FF000000"/>
      </right>
      <top style="thin">
        <color rgb="FF000000"/>
      </top>
      <bottom/>
    </border>
    <border>
      <right style="thin">
        <color rgb="FF000000"/>
      </right>
      <top style="thin">
        <color rgb="FF000000"/>
      </top>
    </border>
    <border>
      <right style="thin">
        <color rgb="FF000000"/>
      </right>
    </border>
    <border>
      <top style="thin">
        <color rgb="FF000000"/>
      </top>
      <bottom style="thin">
        <color rgb="FF000000"/>
      </bottom>
    </border>
    <border>
      <bottom style="thin">
        <color rgb="FF000000"/>
      </bottom>
    </border>
    <border>
      <left style="thin">
        <color rgb="FF000000"/>
      </left>
    </border>
    <border>
      <left style="thin">
        <color rgb="FF000000"/>
      </left>
      <bottom style="thin">
        <color rgb="FF000000"/>
      </bottom>
    </border>
    <border>
      <left style="thin">
        <color rgb="FF000000"/>
      </left>
      <top style="thin">
        <color rgb="FF000000"/>
      </top>
      <bottom style="thin">
        <color rgb="FF000000"/>
      </bottom>
    </border>
    <border>
      <top style="thin">
        <color rgb="FF000000"/>
      </top>
    </border>
    <border>
      <left style="medium">
        <color rgb="FF000000"/>
      </left>
      <right style="thin">
        <color rgb="FF000000"/>
      </right>
    </border>
    <border>
      <right style="thin">
        <color rgb="FF000000"/>
      </right>
      <top style="medium">
        <color rgb="FF000000"/>
      </top>
      <bottom style="thin">
        <color rgb="FF000000"/>
      </bottom>
    </border>
    <border>
      <top style="medium">
        <color rgb="FF000000"/>
      </top>
      <bottom style="thin">
        <color rgb="FF000000"/>
      </bottom>
    </border>
    <border>
      <left style="thin">
        <color rgb="FF000000"/>
      </left>
      <right style="thin">
        <color rgb="FF000000"/>
      </right>
      <top style="medium">
        <color rgb="FF000000"/>
      </top>
      <bottom style="thin">
        <color rgb="FF000000"/>
      </bottom>
    </border>
    <border>
      <right style="medium">
        <color rgb="FF000000"/>
      </right>
      <top style="medium">
        <color rgb="FF000000"/>
      </top>
      <bottom style="thin">
        <color rgb="FF000000"/>
      </bottom>
    </border>
    <border>
      <right style="medium">
        <color rgb="FF000000"/>
      </right>
      <bottom style="thin">
        <color rgb="FF000000"/>
      </bottom>
    </border>
    <border>
      <left style="medium">
        <color rgb="FF000000"/>
      </left>
      <right style="thin">
        <color rgb="FF000000"/>
      </right>
      <bottom style="medium">
        <color rgb="FF000000"/>
      </bottom>
    </border>
    <border>
      <right style="thin">
        <color rgb="FF000000"/>
      </right>
      <bottom style="medium">
        <color rgb="FF000000"/>
      </bottom>
    </border>
    <border>
      <right style="medium">
        <color rgb="FF000000"/>
      </right>
    </border>
    <border>
      <right/>
      <top style="thin">
        <color rgb="FF000000"/>
      </top>
      <bottom style="thin">
        <color rgb="FF000000"/>
      </bottom>
    </border>
  </borders>
  <cellStyleXfs count="1">
    <xf borderId="0" fillId="0" fontId="0" numFmtId="0" applyAlignment="1" applyFont="1"/>
  </cellStyleXfs>
  <cellXfs count="397">
    <xf borderId="0" fillId="0" fontId="0" numFmtId="0" xfId="0" applyAlignment="1" applyFont="1">
      <alignment readingOrder="0" shrinkToFit="0" vertical="center" wrapText="0"/>
    </xf>
    <xf borderId="0" fillId="0" fontId="1" numFmtId="0" xfId="0" applyAlignment="1" applyFont="1">
      <alignment vertical="bottom"/>
    </xf>
    <xf borderId="0" fillId="0" fontId="2" numFmtId="0" xfId="0" applyAlignment="1" applyFont="1">
      <alignment horizontal="center" shrinkToFit="0" vertical="center" wrapText="1"/>
    </xf>
    <xf borderId="0" fillId="0" fontId="1" numFmtId="0" xfId="0" applyAlignment="1" applyFont="1">
      <alignment horizontal="center" shrinkToFit="0" vertical="center" wrapText="1"/>
    </xf>
    <xf borderId="1" fillId="2" fontId="3" numFmtId="0" xfId="0" applyAlignment="1" applyBorder="1" applyFill="1" applyFont="1">
      <alignment horizontal="center" shrinkToFit="0" vertical="center" wrapText="1"/>
    </xf>
    <xf borderId="2" fillId="0" fontId="4" numFmtId="0" xfId="0" applyAlignment="1" applyBorder="1" applyFont="1">
      <alignment vertical="center"/>
    </xf>
    <xf borderId="3" fillId="0" fontId="4" numFmtId="0" xfId="0" applyAlignment="1" applyBorder="1" applyFont="1">
      <alignment vertical="center"/>
    </xf>
    <xf borderId="4" fillId="0" fontId="4" numFmtId="0" xfId="0" applyAlignment="1" applyBorder="1" applyFont="1">
      <alignment vertical="center"/>
    </xf>
    <xf borderId="5" fillId="0" fontId="4" numFmtId="0" xfId="0" applyAlignment="1" applyBorder="1" applyFont="1">
      <alignment vertical="center"/>
    </xf>
    <xf borderId="6" fillId="0" fontId="4" numFmtId="0" xfId="0" applyAlignment="1" applyBorder="1" applyFont="1">
      <alignment vertical="center"/>
    </xf>
    <xf borderId="7" fillId="3" fontId="5" numFmtId="0" xfId="0" applyAlignment="1" applyBorder="1" applyFill="1" applyFont="1">
      <alignment horizontal="left" readingOrder="0" vertical="bottom"/>
    </xf>
    <xf borderId="8" fillId="0" fontId="4" numFmtId="0" xfId="0" applyAlignment="1" applyBorder="1" applyFont="1">
      <alignment vertical="center"/>
    </xf>
    <xf borderId="9" fillId="0" fontId="4" numFmtId="0" xfId="0" applyAlignment="1" applyBorder="1" applyFont="1">
      <alignment vertical="center"/>
    </xf>
    <xf borderId="10" fillId="4" fontId="6" numFmtId="0" xfId="0" applyAlignment="1" applyBorder="1" applyFill="1" applyFont="1">
      <alignment horizontal="center" shrinkToFit="0" vertical="center" wrapText="1"/>
    </xf>
    <xf borderId="11" fillId="4" fontId="6" numFmtId="0" xfId="0" applyAlignment="1" applyBorder="1" applyFont="1">
      <alignment horizontal="center" shrinkToFit="0" vertical="center" wrapText="1"/>
    </xf>
    <xf borderId="12" fillId="4" fontId="6" numFmtId="0" xfId="0" applyAlignment="1" applyBorder="1" applyFont="1">
      <alignment horizontal="center" shrinkToFit="0" vertical="center" wrapText="1"/>
    </xf>
    <xf borderId="10" fillId="0" fontId="7" numFmtId="0" xfId="0" applyAlignment="1" applyBorder="1" applyFont="1">
      <alignment horizontal="center" shrinkToFit="0" vertical="center" wrapText="1"/>
    </xf>
    <xf borderId="10" fillId="0" fontId="7" numFmtId="164" xfId="0" applyAlignment="1" applyBorder="1" applyFont="1" applyNumberFormat="1">
      <alignment horizontal="center" shrinkToFit="0" vertical="center" wrapText="1"/>
    </xf>
    <xf borderId="10" fillId="5" fontId="1" numFmtId="0" xfId="0" applyAlignment="1" applyBorder="1" applyFill="1" applyFont="1">
      <alignment horizontal="center" shrinkToFit="0" vertical="center" wrapText="1"/>
    </xf>
    <xf borderId="10" fillId="0" fontId="1" numFmtId="0" xfId="0" applyAlignment="1" applyBorder="1" applyFont="1">
      <alignment horizontal="center" shrinkToFit="0" vertical="center" wrapText="1"/>
    </xf>
    <xf borderId="10" fillId="0" fontId="8" numFmtId="0" xfId="0" applyAlignment="1" applyBorder="1" applyFont="1">
      <alignment horizontal="center" shrinkToFit="0" vertical="center" wrapText="1"/>
    </xf>
    <xf borderId="13" fillId="0" fontId="9" numFmtId="0" xfId="0" applyAlignment="1" applyBorder="1" applyFont="1">
      <alignment horizontal="center" shrinkToFit="0" vertical="center" wrapText="1"/>
    </xf>
    <xf borderId="13" fillId="0" fontId="10" numFmtId="0" xfId="0" applyAlignment="1" applyBorder="1" applyFont="1">
      <alignment horizontal="center" readingOrder="0" shrinkToFit="0" vertical="center" wrapText="1"/>
    </xf>
    <xf borderId="13" fillId="0" fontId="11" numFmtId="0" xfId="0" applyAlignment="1" applyBorder="1" applyFont="1">
      <alignment horizontal="center" shrinkToFit="0" vertical="center" wrapText="1"/>
    </xf>
    <xf borderId="10" fillId="0" fontId="6" numFmtId="0" xfId="0" applyAlignment="1" applyBorder="1" applyFont="1">
      <alignment horizontal="center" shrinkToFit="0" vertical="center" wrapText="1"/>
    </xf>
    <xf borderId="14" fillId="0" fontId="4" numFmtId="0" xfId="0" applyAlignment="1" applyBorder="1" applyFont="1">
      <alignment vertical="center"/>
    </xf>
    <xf borderId="10" fillId="0" fontId="1" numFmtId="165" xfId="0" applyAlignment="1" applyBorder="1" applyFont="1" applyNumberFormat="1">
      <alignment horizontal="center" shrinkToFit="0" vertical="center" wrapText="1"/>
    </xf>
    <xf borderId="15" fillId="5" fontId="1" numFmtId="0" xfId="0" applyAlignment="1" applyBorder="1" applyFont="1">
      <alignment horizontal="center" shrinkToFit="0" vertical="center" wrapText="1"/>
    </xf>
    <xf borderId="0" fillId="0" fontId="12" numFmtId="0" xfId="0" applyAlignment="1" applyFont="1">
      <alignment horizontal="center" shrinkToFit="0" vertical="center" wrapText="1"/>
    </xf>
    <xf borderId="10" fillId="0" fontId="7" numFmtId="166" xfId="0" applyAlignment="1" applyBorder="1" applyFont="1" applyNumberFormat="1">
      <alignment horizontal="center" shrinkToFit="0" vertical="center" wrapText="1"/>
    </xf>
    <xf borderId="10" fillId="0" fontId="7" numFmtId="165" xfId="0" applyAlignment="1" applyBorder="1" applyFont="1" applyNumberFormat="1">
      <alignment horizontal="center" shrinkToFit="0" vertical="center" wrapText="1"/>
    </xf>
    <xf borderId="10" fillId="0" fontId="13" numFmtId="0" xfId="0" applyAlignment="1" applyBorder="1" applyFont="1">
      <alignment horizontal="center" shrinkToFit="0" vertical="center" wrapText="1"/>
    </xf>
    <xf borderId="10" fillId="0" fontId="14" numFmtId="165" xfId="0" applyAlignment="1" applyBorder="1" applyFont="1" applyNumberFormat="1">
      <alignment horizontal="center" shrinkToFit="0" vertical="center" wrapText="1"/>
    </xf>
    <xf borderId="10" fillId="0" fontId="14" numFmtId="0" xfId="0" applyAlignment="1" applyBorder="1" applyFont="1">
      <alignment horizontal="center" shrinkToFit="0" vertical="center" wrapText="1"/>
    </xf>
    <xf borderId="10" fillId="0" fontId="15" numFmtId="0" xfId="0" applyAlignment="1" applyBorder="1" applyFont="1">
      <alignment horizontal="center" shrinkToFit="0" vertical="center" wrapText="1"/>
    </xf>
    <xf borderId="16" fillId="0" fontId="1" numFmtId="165" xfId="0" applyAlignment="1" applyBorder="1" applyFont="1" applyNumberFormat="1">
      <alignment horizontal="center" shrinkToFit="0" vertical="center" wrapText="1"/>
    </xf>
    <xf borderId="16" fillId="0" fontId="1" numFmtId="0" xfId="0" applyAlignment="1" applyBorder="1" applyFont="1">
      <alignment horizontal="center" shrinkToFit="0" vertical="center" wrapText="1"/>
    </xf>
    <xf borderId="16" fillId="0" fontId="14" numFmtId="0" xfId="0" applyAlignment="1" applyBorder="1" applyFont="1">
      <alignment horizontal="center" shrinkToFit="0" vertical="center" wrapText="1"/>
    </xf>
    <xf borderId="10" fillId="0" fontId="1" numFmtId="0" xfId="0" applyAlignment="1" applyBorder="1" applyFont="1">
      <alignment vertical="center"/>
    </xf>
    <xf borderId="10" fillId="0" fontId="16" numFmtId="0" xfId="0" applyAlignment="1" applyBorder="1" applyFont="1">
      <alignment vertical="center"/>
    </xf>
    <xf borderId="16" fillId="0" fontId="17" numFmtId="0" xfId="0" applyAlignment="1" applyBorder="1" applyFont="1">
      <alignment horizontal="center" shrinkToFit="0" vertical="center" wrapText="1"/>
    </xf>
    <xf borderId="16" fillId="0" fontId="18" numFmtId="0" xfId="0" applyAlignment="1" applyBorder="1" applyFont="1">
      <alignment horizontal="center" shrinkToFit="0" vertical="center" wrapText="1"/>
    </xf>
    <xf borderId="16" fillId="0" fontId="1" numFmtId="0" xfId="0" applyAlignment="1" applyBorder="1" applyFont="1">
      <alignment horizontal="left" shrinkToFit="0" vertical="center" wrapText="1"/>
    </xf>
    <xf borderId="10" fillId="0" fontId="1" numFmtId="165" xfId="0" applyAlignment="1" applyBorder="1" applyFont="1" applyNumberFormat="1">
      <alignment horizontal="center" vertical="center"/>
    </xf>
    <xf borderId="10" fillId="0" fontId="1" numFmtId="0" xfId="0" applyAlignment="1" applyBorder="1" applyFont="1">
      <alignment horizontal="center" vertical="center"/>
    </xf>
    <xf borderId="10" fillId="6" fontId="1" numFmtId="0" xfId="0" applyAlignment="1" applyBorder="1" applyFill="1" applyFont="1">
      <alignment horizontal="center" vertical="center"/>
    </xf>
    <xf borderId="17" fillId="0" fontId="4" numFmtId="0" xfId="0" applyAlignment="1" applyBorder="1" applyFont="1">
      <alignment vertical="center"/>
    </xf>
    <xf borderId="10" fillId="0" fontId="14" numFmtId="167" xfId="0" applyAlignment="1" applyBorder="1" applyFont="1" applyNumberFormat="1">
      <alignment horizontal="center" shrinkToFit="0" vertical="center" wrapText="1"/>
    </xf>
    <xf borderId="10" fillId="0" fontId="1" numFmtId="0" xfId="0" applyAlignment="1" applyBorder="1" applyFont="1">
      <alignment vertical="bottom"/>
    </xf>
    <xf borderId="0" fillId="0" fontId="14" numFmtId="0" xfId="0" applyAlignment="1" applyFont="1">
      <alignment horizontal="center" shrinkToFit="0" vertical="center" wrapText="1"/>
    </xf>
    <xf borderId="10" fillId="0" fontId="1" numFmtId="0" xfId="0" applyAlignment="1" applyBorder="1" applyFont="1">
      <alignment shrinkToFit="0" vertical="center" wrapText="1"/>
    </xf>
    <xf borderId="10" fillId="0" fontId="1" numFmtId="165" xfId="0" applyAlignment="1" applyBorder="1" applyFont="1" applyNumberFormat="1">
      <alignment vertical="center"/>
    </xf>
    <xf borderId="0" fillId="0" fontId="1" numFmtId="0" xfId="0" applyAlignment="1" applyFont="1">
      <alignment vertical="center"/>
    </xf>
    <xf borderId="10" fillId="0" fontId="1" numFmtId="166" xfId="0" applyAlignment="1" applyBorder="1" applyFont="1" applyNumberFormat="1">
      <alignment horizontal="center" vertical="center"/>
    </xf>
    <xf borderId="0" fillId="0" fontId="1" numFmtId="0" xfId="0" applyAlignment="1" applyFont="1">
      <alignment horizontal="center" vertical="center"/>
    </xf>
    <xf borderId="10" fillId="0" fontId="1" numFmtId="0" xfId="0" applyAlignment="1" applyBorder="1" applyFont="1">
      <alignment horizontal="left" shrinkToFit="0" vertical="center" wrapText="1"/>
    </xf>
    <xf borderId="0" fillId="0" fontId="19" numFmtId="0" xfId="0" applyAlignment="1" applyFont="1">
      <alignment readingOrder="0" vertical="center"/>
    </xf>
    <xf borderId="15" fillId="5" fontId="20" numFmtId="0" xfId="0" applyAlignment="1" applyBorder="1" applyFont="1">
      <alignment horizontal="center" shrinkToFit="0" vertical="center" wrapText="1"/>
    </xf>
    <xf borderId="0" fillId="0" fontId="1" numFmtId="0" xfId="0" applyAlignment="1" applyFont="1">
      <alignment shrinkToFit="0" vertical="bottom" wrapText="1"/>
    </xf>
    <xf borderId="15" fillId="5" fontId="21" numFmtId="0" xfId="0" applyAlignment="1" applyBorder="1" applyFont="1">
      <alignment horizontal="center" shrinkToFit="0" vertical="center" wrapText="1"/>
    </xf>
    <xf borderId="18" fillId="5" fontId="22" numFmtId="0" xfId="0" applyAlignment="1" applyBorder="1" applyFont="1">
      <alignment horizontal="center" shrinkToFit="0" vertical="center" wrapText="1"/>
    </xf>
    <xf borderId="19" fillId="0" fontId="4" numFmtId="0" xfId="0" applyAlignment="1" applyBorder="1" applyFont="1">
      <alignment vertical="center"/>
    </xf>
    <xf borderId="20" fillId="0" fontId="4" numFmtId="0" xfId="0" applyAlignment="1" applyBorder="1" applyFont="1">
      <alignment vertical="center"/>
    </xf>
    <xf borderId="10" fillId="5" fontId="23" numFmtId="0" xfId="0" applyAlignment="1" applyBorder="1" applyFont="1">
      <alignment horizontal="center" shrinkToFit="0" vertical="center" wrapText="1"/>
    </xf>
    <xf borderId="13" fillId="5" fontId="1" numFmtId="0" xfId="0" applyAlignment="1" applyBorder="1" applyFont="1">
      <alignment horizontal="center" shrinkToFit="0" vertical="center" wrapText="1"/>
    </xf>
    <xf borderId="21" fillId="5" fontId="1" numFmtId="0" xfId="0" applyAlignment="1" applyBorder="1" applyFont="1">
      <alignment horizontal="center" shrinkToFit="0" vertical="center" wrapText="1"/>
    </xf>
    <xf borderId="22" fillId="5" fontId="1" numFmtId="0" xfId="0" applyAlignment="1" applyBorder="1" applyFont="1">
      <alignment horizontal="center" shrinkToFit="0" vertical="center" wrapText="1"/>
    </xf>
    <xf borderId="23" fillId="5" fontId="1" numFmtId="0" xfId="0" applyAlignment="1" applyBorder="1" applyFont="1">
      <alignment horizontal="center" shrinkToFit="0" vertical="center" wrapText="1"/>
    </xf>
    <xf borderId="24" fillId="0" fontId="4" numFmtId="0" xfId="0" applyAlignment="1" applyBorder="1" applyFont="1">
      <alignment vertical="center"/>
    </xf>
    <xf borderId="25" fillId="0" fontId="4" numFmtId="0" xfId="0" applyAlignment="1" applyBorder="1" applyFont="1">
      <alignment vertical="center"/>
    </xf>
    <xf borderId="13" fillId="5" fontId="7" numFmtId="0" xfId="0" applyAlignment="1" applyBorder="1" applyFont="1">
      <alignment horizontal="center" shrinkToFit="0" vertical="center" wrapText="1"/>
    </xf>
    <xf borderId="26" fillId="5" fontId="1" numFmtId="0" xfId="0" applyAlignment="1" applyBorder="1" applyFont="1">
      <alignment horizontal="center" shrinkToFit="0" vertical="center" wrapText="1"/>
    </xf>
    <xf borderId="13" fillId="5" fontId="7" numFmtId="0" xfId="0" applyAlignment="1" applyBorder="1" applyFont="1">
      <alignment shrinkToFit="0" vertical="center" wrapText="1"/>
    </xf>
    <xf borderId="27" fillId="5" fontId="1" numFmtId="0" xfId="0" applyAlignment="1" applyBorder="1" applyFont="1">
      <alignment horizontal="center" shrinkToFit="0" vertical="center" wrapText="1"/>
    </xf>
    <xf borderId="28" fillId="0" fontId="4" numFmtId="0" xfId="0" applyAlignment="1" applyBorder="1" applyFont="1">
      <alignment vertical="center"/>
    </xf>
    <xf borderId="13" fillId="0" fontId="24" numFmtId="0" xfId="0" applyAlignment="1" applyBorder="1" applyFont="1">
      <alignment horizontal="center" vertical="bottom"/>
    </xf>
    <xf borderId="10" fillId="0" fontId="24" numFmtId="0" xfId="0" applyAlignment="1" applyBorder="1" applyFont="1">
      <alignment horizontal="center" vertical="bottom"/>
    </xf>
    <xf borderId="10" fillId="5" fontId="24" numFmtId="0" xfId="0" applyAlignment="1" applyBorder="1" applyFont="1">
      <alignment horizontal="center" vertical="bottom"/>
    </xf>
    <xf borderId="14" fillId="0" fontId="24" numFmtId="0" xfId="0" applyAlignment="1" applyBorder="1" applyFont="1">
      <alignment horizontal="center" vertical="bottom"/>
    </xf>
    <xf borderId="17" fillId="0" fontId="24" numFmtId="0" xfId="0" applyAlignment="1" applyBorder="1" applyFont="1">
      <alignment horizontal="center" vertical="bottom"/>
    </xf>
    <xf borderId="27" fillId="5" fontId="24" numFmtId="0" xfId="0" applyAlignment="1" applyBorder="1" applyFont="1">
      <alignment horizontal="center" vertical="bottom"/>
    </xf>
    <xf borderId="29" fillId="0" fontId="24" numFmtId="0" xfId="0" applyAlignment="1" applyBorder="1" applyFont="1">
      <alignment horizontal="center" vertical="bottom"/>
    </xf>
    <xf borderId="16" fillId="0" fontId="24" numFmtId="0" xfId="0" applyAlignment="1" applyBorder="1" applyFont="1">
      <alignment horizontal="center" vertical="bottom"/>
    </xf>
    <xf borderId="14" fillId="0" fontId="24" numFmtId="0" xfId="0" applyAlignment="1" applyBorder="1" applyFont="1">
      <alignment vertical="bottom"/>
    </xf>
    <xf borderId="30" fillId="0" fontId="24" numFmtId="0" xfId="0" applyAlignment="1" applyBorder="1" applyFont="1">
      <alignment horizontal="center" vertical="bottom"/>
    </xf>
    <xf borderId="13" fillId="5" fontId="24" numFmtId="0" xfId="0" applyAlignment="1" applyBorder="1" applyFont="1">
      <alignment horizontal="center" vertical="bottom"/>
    </xf>
    <xf borderId="15" fillId="5" fontId="1" numFmtId="0" xfId="0" applyAlignment="1" applyBorder="1" applyFont="1">
      <alignment shrinkToFit="0" vertical="bottom" wrapText="1"/>
    </xf>
    <xf borderId="10" fillId="0" fontId="25" numFmtId="0" xfId="0" applyAlignment="1" applyBorder="1" applyFont="1">
      <alignment horizontal="center" vertical="bottom"/>
    </xf>
    <xf borderId="12" fillId="5" fontId="24" numFmtId="0" xfId="0" applyAlignment="1" applyBorder="1" applyFont="1">
      <alignment horizontal="center" vertical="bottom"/>
    </xf>
    <xf borderId="10" fillId="7" fontId="26" numFmtId="0" xfId="0" applyAlignment="1" applyBorder="1" applyFill="1" applyFont="1">
      <alignment horizontal="center" vertical="bottom"/>
    </xf>
    <xf borderId="31" fillId="5" fontId="24" numFmtId="0" xfId="0" applyAlignment="1" applyBorder="1" applyFont="1">
      <alignment horizontal="center" vertical="bottom"/>
    </xf>
    <xf borderId="32" fillId="5" fontId="24" numFmtId="0" xfId="0" applyAlignment="1" applyBorder="1" applyFont="1">
      <alignment horizontal="center" vertical="bottom"/>
    </xf>
    <xf borderId="27" fillId="5" fontId="1" numFmtId="0" xfId="0" applyAlignment="1" applyBorder="1" applyFont="1">
      <alignment horizontal="center" vertical="bottom"/>
    </xf>
    <xf borderId="13" fillId="5" fontId="1" numFmtId="0" xfId="0" applyAlignment="1" applyBorder="1" applyFont="1">
      <alignment horizontal="left" shrinkToFit="0" vertical="center" wrapText="1"/>
    </xf>
    <xf borderId="10" fillId="5" fontId="1" numFmtId="0" xfId="0" applyAlignment="1" applyBorder="1" applyFont="1">
      <alignment horizontal="left" shrinkToFit="0" vertical="center" wrapText="1"/>
    </xf>
    <xf borderId="10" fillId="5" fontId="1" numFmtId="0" xfId="0" applyAlignment="1" applyBorder="1" applyFont="1">
      <alignment shrinkToFit="0" vertical="center" wrapText="1"/>
    </xf>
    <xf borderId="21" fillId="5" fontId="1" numFmtId="0" xfId="0" applyAlignment="1" applyBorder="1" applyFont="1">
      <alignment horizontal="center" vertical="bottom"/>
    </xf>
    <xf borderId="10" fillId="5" fontId="1" numFmtId="0" xfId="0" applyAlignment="1" applyBorder="1" applyFont="1">
      <alignment horizontal="center" vertical="bottom"/>
    </xf>
    <xf borderId="13" fillId="5" fontId="1" numFmtId="0" xfId="0" applyAlignment="1" applyBorder="1" applyFont="1">
      <alignment horizontal="center" vertical="center"/>
    </xf>
    <xf borderId="15" fillId="5" fontId="1" numFmtId="0" xfId="0" applyAlignment="1" applyBorder="1" applyFont="1">
      <alignment horizontal="center" vertical="bottom"/>
    </xf>
    <xf borderId="13" fillId="0" fontId="14" numFmtId="0" xfId="0" applyAlignment="1" applyBorder="1" applyFont="1">
      <alignment horizontal="center" shrinkToFit="0" vertical="center" wrapText="1"/>
    </xf>
    <xf borderId="13" fillId="0" fontId="1" numFmtId="0" xfId="0" applyAlignment="1" applyBorder="1" applyFont="1">
      <alignment horizontal="center" shrinkToFit="0" vertical="center" wrapText="1"/>
    </xf>
    <xf borderId="0" fillId="0" fontId="1" numFmtId="0" xfId="0" applyAlignment="1" applyFont="1">
      <alignment shrinkToFit="0" vertical="center" wrapText="1"/>
    </xf>
    <xf borderId="13" fillId="0" fontId="23" numFmtId="0" xfId="0" applyAlignment="1" applyBorder="1" applyFont="1">
      <alignment horizontal="center" shrinkToFit="0" vertical="center" wrapText="1"/>
    </xf>
    <xf borderId="26" fillId="5" fontId="14" numFmtId="0" xfId="0" applyAlignment="1" applyBorder="1" applyFont="1">
      <alignment horizontal="center" shrinkToFit="0" vertical="center" wrapText="1"/>
    </xf>
    <xf borderId="10" fillId="0" fontId="14" numFmtId="0" xfId="0" applyAlignment="1" applyBorder="1" applyFont="1">
      <alignment horizontal="center" shrinkToFit="0" vertical="bottom" wrapText="1"/>
    </xf>
    <xf borderId="10" fillId="5" fontId="27" numFmtId="0" xfId="0" applyAlignment="1" applyBorder="1" applyFont="1">
      <alignment horizontal="center" vertical="bottom"/>
    </xf>
    <xf borderId="10" fillId="0" fontId="1" numFmtId="0" xfId="0" applyAlignment="1" applyBorder="1" applyFont="1">
      <alignment horizontal="center" shrinkToFit="0" vertical="bottom" wrapText="1"/>
    </xf>
    <xf borderId="10" fillId="0" fontId="1" numFmtId="0" xfId="0" applyAlignment="1" applyBorder="1" applyFont="1">
      <alignment shrinkToFit="0" vertical="bottom" wrapText="1"/>
    </xf>
    <xf borderId="15" fillId="2" fontId="28" numFmtId="0" xfId="0" applyAlignment="1" applyBorder="1" applyFont="1">
      <alignment horizontal="center" shrinkToFit="0" vertical="center" wrapText="1"/>
    </xf>
    <xf borderId="18" fillId="2" fontId="29" numFmtId="0" xfId="0" applyAlignment="1" applyBorder="1" applyFont="1">
      <alignment horizontal="center" shrinkToFit="0" vertical="center" wrapText="1"/>
    </xf>
    <xf borderId="13" fillId="8" fontId="23" numFmtId="0" xfId="0" applyAlignment="1" applyBorder="1" applyFill="1" applyFont="1">
      <alignment horizontal="center" shrinkToFit="0" vertical="center" wrapText="1"/>
    </xf>
    <xf borderId="33" fillId="8" fontId="30" numFmtId="0" xfId="0" applyAlignment="1" applyBorder="1" applyFont="1">
      <alignment horizontal="center" shrinkToFit="0" vertical="center" wrapText="1"/>
    </xf>
    <xf borderId="34" fillId="8" fontId="30" numFmtId="0" xfId="0" applyAlignment="1" applyBorder="1" applyFont="1">
      <alignment horizontal="center" vertical="center"/>
    </xf>
    <xf borderId="35" fillId="0" fontId="4" numFmtId="0" xfId="0" applyAlignment="1" applyBorder="1" applyFont="1">
      <alignment vertical="center"/>
    </xf>
    <xf borderId="11" fillId="8" fontId="30" numFmtId="0" xfId="0" applyAlignment="1" applyBorder="1" applyFont="1">
      <alignment horizontal="center" vertical="center"/>
    </xf>
    <xf borderId="36" fillId="8" fontId="30" numFmtId="0" xfId="0" applyAlignment="1" applyBorder="1" applyFont="1">
      <alignment horizontal="center" vertical="center"/>
    </xf>
    <xf borderId="13" fillId="0" fontId="1" numFmtId="3" xfId="0" applyAlignment="1" applyBorder="1" applyFont="1" applyNumberFormat="1">
      <alignment horizontal="center" shrinkToFit="0" vertical="center" wrapText="1"/>
    </xf>
    <xf borderId="10" fillId="0" fontId="1" numFmtId="3" xfId="0" applyAlignment="1" applyBorder="1" applyFont="1" applyNumberFormat="1">
      <alignment horizontal="center" shrinkToFit="0" vertical="center" wrapText="1"/>
    </xf>
    <xf borderId="14" fillId="0" fontId="1" numFmtId="0" xfId="0" applyAlignment="1" applyBorder="1" applyFont="1">
      <alignment horizontal="center" shrinkToFit="0" vertical="center" wrapText="1"/>
    </xf>
    <xf borderId="10" fillId="0" fontId="27" numFmtId="0" xfId="0" applyAlignment="1" applyBorder="1" applyFont="1">
      <alignment horizontal="center" shrinkToFit="0" vertical="center" wrapText="1"/>
    </xf>
    <xf borderId="10" fillId="0" fontId="31" numFmtId="0" xfId="0" applyAlignment="1" applyBorder="1" applyFont="1">
      <alignment horizontal="center" shrinkToFit="0" vertical="center" wrapText="1"/>
    </xf>
    <xf borderId="13" fillId="0" fontId="31" numFmtId="0" xfId="0" applyAlignment="1" applyBorder="1" applyFont="1">
      <alignment horizontal="center" shrinkToFit="0" vertical="center" wrapText="1"/>
    </xf>
    <xf borderId="10" fillId="0" fontId="27" numFmtId="0" xfId="0" applyAlignment="1" applyBorder="1" applyFont="1">
      <alignment horizontal="left" shrinkToFit="0" vertical="center" wrapText="1"/>
    </xf>
    <xf borderId="0" fillId="0" fontId="14" numFmtId="0" xfId="0" applyAlignment="1" applyFont="1">
      <alignment shrinkToFit="0" vertical="center" wrapText="1"/>
    </xf>
    <xf borderId="17" fillId="0" fontId="27" numFmtId="0" xfId="0" applyAlignment="1" applyBorder="1" applyFont="1">
      <alignment horizontal="center" shrinkToFit="0" vertical="center" wrapText="1"/>
    </xf>
    <xf borderId="17" fillId="0" fontId="31" numFmtId="0" xfId="0" applyAlignment="1" applyBorder="1" applyFont="1">
      <alignment horizontal="center" shrinkToFit="0" vertical="center" wrapText="1"/>
    </xf>
    <xf borderId="17" fillId="0" fontId="27" numFmtId="0" xfId="0" applyAlignment="1" applyBorder="1" applyFont="1">
      <alignment horizontal="left" shrinkToFit="0" vertical="center" wrapText="1"/>
    </xf>
    <xf borderId="17" fillId="0" fontId="1" numFmtId="0" xfId="0" applyAlignment="1" applyBorder="1" applyFont="1">
      <alignment horizontal="center" shrinkToFit="0" vertical="center" wrapText="1"/>
    </xf>
    <xf borderId="29" fillId="0" fontId="1" numFmtId="0" xfId="0" applyAlignment="1" applyBorder="1" applyFont="1">
      <alignment horizontal="center" shrinkToFit="0" vertical="center" wrapText="1"/>
    </xf>
    <xf borderId="10" fillId="0" fontId="24" numFmtId="0" xfId="0" applyAlignment="1" applyBorder="1" applyFont="1">
      <alignment horizontal="center" shrinkToFit="0" vertical="center" wrapText="1"/>
    </xf>
    <xf borderId="10" fillId="0" fontId="32" numFmtId="0" xfId="0" applyAlignment="1" applyBorder="1" applyFont="1">
      <alignment horizontal="center" shrinkToFit="0" vertical="center" wrapText="1"/>
    </xf>
    <xf borderId="10" fillId="5" fontId="24" numFmtId="0" xfId="0" applyAlignment="1" applyBorder="1" applyFont="1">
      <alignment horizontal="center" shrinkToFit="0" vertical="bottom" wrapText="1"/>
    </xf>
    <xf borderId="10" fillId="5" fontId="32" numFmtId="0" xfId="0" applyAlignment="1" applyBorder="1" applyFont="1">
      <alignment horizontal="center" vertical="bottom"/>
    </xf>
    <xf borderId="13" fillId="5" fontId="24" numFmtId="0" xfId="0" applyAlignment="1" applyBorder="1" applyFont="1">
      <alignment horizontal="center" shrinkToFit="0" vertical="bottom" wrapText="1"/>
    </xf>
    <xf borderId="13" fillId="5" fontId="32" numFmtId="0" xfId="0" applyAlignment="1" applyBorder="1" applyFont="1">
      <alignment horizontal="left" vertical="bottom"/>
    </xf>
    <xf borderId="13" fillId="5" fontId="32" numFmtId="0" xfId="0" applyAlignment="1" applyBorder="1" applyFont="1">
      <alignment horizontal="center" vertical="bottom"/>
    </xf>
    <xf borderId="13" fillId="5" fontId="32" numFmtId="3" xfId="0" applyAlignment="1" applyBorder="1" applyFont="1" applyNumberFormat="1">
      <alignment horizontal="center" vertical="bottom"/>
    </xf>
    <xf borderId="31" fillId="5" fontId="32" numFmtId="0" xfId="0" applyAlignment="1" applyBorder="1" applyFont="1">
      <alignment horizontal="center" vertical="bottom"/>
    </xf>
    <xf borderId="10" fillId="5" fontId="24" numFmtId="3" xfId="0" applyAlignment="1" applyBorder="1" applyFont="1" applyNumberFormat="1">
      <alignment horizontal="center" vertical="bottom"/>
    </xf>
    <xf borderId="13" fillId="5" fontId="24" numFmtId="3" xfId="0" applyAlignment="1" applyBorder="1" applyFont="1" applyNumberFormat="1">
      <alignment horizontal="center" vertical="bottom"/>
    </xf>
    <xf borderId="22" fillId="5" fontId="24" numFmtId="0" xfId="0" applyAlignment="1" applyBorder="1" applyFont="1">
      <alignment horizontal="center" vertical="bottom"/>
    </xf>
    <xf borderId="21" fillId="5" fontId="24" numFmtId="0" xfId="0" applyAlignment="1" applyBorder="1" applyFont="1">
      <alignment horizontal="center" vertical="bottom"/>
    </xf>
    <xf borderId="22" fillId="5" fontId="24" numFmtId="0" xfId="0" applyAlignment="1" applyBorder="1" applyFont="1">
      <alignment horizontal="center" shrinkToFit="0" vertical="bottom" wrapText="1"/>
    </xf>
    <xf borderId="27" fillId="5" fontId="32" numFmtId="0" xfId="0" applyAlignment="1" applyBorder="1" applyFont="1">
      <alignment horizontal="center" vertical="bottom"/>
    </xf>
    <xf borderId="22" fillId="5" fontId="32" numFmtId="0" xfId="0" applyAlignment="1" applyBorder="1" applyFont="1">
      <alignment horizontal="center" vertical="bottom"/>
    </xf>
    <xf borderId="37" fillId="5" fontId="24" numFmtId="0" xfId="0" applyAlignment="1" applyBorder="1" applyFont="1">
      <alignment horizontal="center" shrinkToFit="0" vertical="bottom" wrapText="1"/>
    </xf>
    <xf borderId="37" fillId="5" fontId="24" numFmtId="0" xfId="0" applyAlignment="1" applyBorder="1" applyFont="1">
      <alignment vertical="bottom"/>
    </xf>
    <xf borderId="37" fillId="5" fontId="24" numFmtId="0" xfId="0" applyAlignment="1" applyBorder="1" applyFont="1">
      <alignment horizontal="right" vertical="bottom"/>
    </xf>
    <xf borderId="31" fillId="5" fontId="24" numFmtId="3" xfId="0" applyAlignment="1" applyBorder="1" applyFont="1" applyNumberFormat="1">
      <alignment horizontal="center" vertical="bottom"/>
    </xf>
    <xf borderId="23" fillId="5" fontId="24" numFmtId="0" xfId="0" applyAlignment="1" applyBorder="1" applyFont="1">
      <alignment horizontal="center" shrinkToFit="0" vertical="bottom" wrapText="1"/>
    </xf>
    <xf borderId="10" fillId="5" fontId="1" numFmtId="0" xfId="0" applyAlignment="1" applyBorder="1" applyFont="1">
      <alignment vertical="bottom"/>
    </xf>
    <xf borderId="10" fillId="5" fontId="27" numFmtId="0" xfId="0" applyAlignment="1" applyBorder="1" applyFont="1">
      <alignment vertical="bottom"/>
    </xf>
    <xf borderId="31" fillId="5" fontId="27" numFmtId="0" xfId="0" applyAlignment="1" applyBorder="1" applyFont="1">
      <alignment vertical="bottom"/>
    </xf>
    <xf borderId="38" fillId="0" fontId="4" numFmtId="0" xfId="0" applyAlignment="1" applyBorder="1" applyFont="1">
      <alignment vertical="center"/>
    </xf>
    <xf borderId="15" fillId="5" fontId="24" numFmtId="0" xfId="0" applyAlignment="1" applyBorder="1" applyFont="1">
      <alignment horizontal="center" vertical="bottom"/>
    </xf>
    <xf borderId="39" fillId="5" fontId="24" numFmtId="0" xfId="0" applyAlignment="1" applyBorder="1" applyFont="1">
      <alignment horizontal="center" vertical="bottom"/>
    </xf>
    <xf borderId="11" fillId="5" fontId="24" numFmtId="0" xfId="0" applyAlignment="1" applyBorder="1" applyFont="1">
      <alignment horizontal="center" vertical="bottom"/>
    </xf>
    <xf borderId="10" fillId="5" fontId="24" numFmtId="0" xfId="0" applyAlignment="1" applyBorder="1" applyFont="1">
      <alignment vertical="bottom"/>
    </xf>
    <xf borderId="27" fillId="5" fontId="24" numFmtId="0" xfId="0" applyAlignment="1" applyBorder="1" applyFont="1">
      <alignment vertical="bottom"/>
    </xf>
    <xf borderId="31" fillId="5" fontId="24" numFmtId="0" xfId="0" applyAlignment="1" applyBorder="1" applyFont="1">
      <alignment vertical="bottom"/>
    </xf>
    <xf borderId="15" fillId="5" fontId="14" numFmtId="0" xfId="0" applyAlignment="1" applyBorder="1" applyFont="1">
      <alignment horizontal="center" shrinkToFit="0" vertical="center" wrapText="1"/>
    </xf>
    <xf borderId="13" fillId="5" fontId="24" numFmtId="0" xfId="0" applyAlignment="1" applyBorder="1" applyFont="1">
      <alignment horizontal="center" vertical="center"/>
    </xf>
    <xf borderId="15" fillId="5" fontId="14" numFmtId="0" xfId="0" applyAlignment="1" applyBorder="1" applyFont="1">
      <alignment shrinkToFit="0" vertical="center" wrapText="1"/>
    </xf>
    <xf borderId="40" fillId="0" fontId="1" numFmtId="0" xfId="0" applyAlignment="1" applyBorder="1" applyFont="1">
      <alignment horizontal="center" shrinkToFit="0" vertical="center" wrapText="1"/>
    </xf>
    <xf borderId="41" fillId="0" fontId="4" numFmtId="0" xfId="0" applyAlignment="1" applyBorder="1" applyFont="1">
      <alignment vertical="center"/>
    </xf>
    <xf borderId="29" fillId="0" fontId="4" numFmtId="0" xfId="0" applyAlignment="1" applyBorder="1" applyFont="1">
      <alignment vertical="center"/>
    </xf>
    <xf borderId="42" fillId="0" fontId="1" numFmtId="0" xfId="0" applyAlignment="1" applyBorder="1" applyFont="1">
      <alignment horizontal="center" shrinkToFit="0" vertical="center" wrapText="1"/>
    </xf>
    <xf borderId="16" fillId="0" fontId="1" numFmtId="3" xfId="0" applyAlignment="1" applyBorder="1" applyFont="1" applyNumberFormat="1">
      <alignment horizontal="center" shrinkToFit="0" vertical="center" wrapText="1"/>
    </xf>
    <xf borderId="43" fillId="0" fontId="1" numFmtId="0" xfId="0" applyAlignment="1" applyBorder="1" applyFont="1">
      <alignment horizontal="center" shrinkToFit="0" vertical="center" wrapText="1"/>
    </xf>
    <xf borderId="29" fillId="0" fontId="1" numFmtId="3" xfId="0" applyAlignment="1" applyBorder="1" applyFont="1" applyNumberFormat="1">
      <alignment horizontal="center" shrinkToFit="0" vertical="center" wrapText="1"/>
    </xf>
    <xf borderId="10" fillId="0" fontId="14" numFmtId="3" xfId="0" applyAlignment="1" applyBorder="1" applyFont="1" applyNumberFormat="1">
      <alignment horizontal="center" shrinkToFit="0" vertical="center" wrapText="1"/>
    </xf>
    <xf borderId="10" fillId="0" fontId="33" numFmtId="0" xfId="0" applyAlignment="1" applyBorder="1" applyFont="1">
      <alignment horizontal="center" shrinkToFit="0" vertical="center" wrapText="1"/>
    </xf>
    <xf borderId="16" fillId="0" fontId="33" numFmtId="0" xfId="0" applyAlignment="1" applyBorder="1" applyFont="1">
      <alignment horizontal="center" shrinkToFit="0" vertical="center" wrapText="1"/>
    </xf>
    <xf borderId="0" fillId="0" fontId="33" numFmtId="0" xfId="0" applyAlignment="1" applyFont="1">
      <alignment horizontal="center" shrinkToFit="0" vertical="center" wrapText="1"/>
    </xf>
    <xf borderId="16" fillId="0" fontId="14" numFmtId="3" xfId="0" applyAlignment="1" applyBorder="1" applyFont="1" applyNumberFormat="1">
      <alignment horizontal="center" shrinkToFit="0" vertical="center" wrapText="1"/>
    </xf>
    <xf borderId="13" fillId="0" fontId="34" numFmtId="0" xfId="0" applyAlignment="1" applyBorder="1" applyFont="1">
      <alignment horizontal="center" shrinkToFit="0" vertical="center" wrapText="1"/>
    </xf>
    <xf borderId="10" fillId="0" fontId="14" numFmtId="0" xfId="0" applyAlignment="1" applyBorder="1" applyFont="1">
      <alignment horizontal="left" shrinkToFit="0" vertical="center" wrapText="1"/>
    </xf>
    <xf borderId="13" fillId="0" fontId="1" numFmtId="49" xfId="0" applyAlignment="1" applyBorder="1" applyFont="1" applyNumberFormat="1">
      <alignment horizontal="center" shrinkToFit="0" vertical="center" wrapText="1"/>
    </xf>
    <xf borderId="13" fillId="0" fontId="14" numFmtId="0" xfId="0" applyAlignment="1" applyBorder="1" applyFont="1">
      <alignment shrinkToFit="0" vertical="center" wrapText="1"/>
    </xf>
    <xf borderId="13" fillId="0" fontId="1" numFmtId="0" xfId="0" applyAlignment="1" applyBorder="1" applyFont="1">
      <alignment horizontal="center" vertical="center"/>
    </xf>
    <xf borderId="10" fillId="0" fontId="14" numFmtId="0" xfId="0" applyAlignment="1" applyBorder="1" applyFont="1">
      <alignment shrinkToFit="0" vertical="center" wrapText="1"/>
    </xf>
    <xf borderId="10" fillId="5" fontId="14" numFmtId="0" xfId="0" applyAlignment="1" applyBorder="1" applyFont="1">
      <alignment horizontal="center" shrinkToFit="0" vertical="center" wrapText="1"/>
    </xf>
    <xf borderId="30" fillId="0" fontId="14" numFmtId="0" xfId="0" applyAlignment="1" applyBorder="1" applyFont="1">
      <alignment shrinkToFit="0" vertical="center" wrapText="1"/>
    </xf>
    <xf borderId="40" fillId="0" fontId="4" numFmtId="0" xfId="0" applyAlignment="1" applyBorder="1" applyFont="1">
      <alignment vertical="center"/>
    </xf>
    <xf borderId="44" fillId="0" fontId="4" numFmtId="0" xfId="0" applyAlignment="1" applyBorder="1" applyFont="1">
      <alignment vertical="center"/>
    </xf>
    <xf borderId="0" fillId="0" fontId="14" numFmtId="0" xfId="0" applyAlignment="1" applyFont="1">
      <alignment vertical="center"/>
    </xf>
    <xf borderId="10" fillId="0" fontId="14" numFmtId="0" xfId="0" applyAlignment="1" applyBorder="1" applyFont="1">
      <alignment vertical="center"/>
    </xf>
    <xf borderId="45" fillId="0" fontId="4" numFmtId="0" xfId="0" applyAlignment="1" applyBorder="1" applyFont="1">
      <alignment vertical="center"/>
    </xf>
    <xf borderId="0" fillId="0" fontId="14" numFmtId="0" xfId="0" applyAlignment="1" applyFont="1">
      <alignment vertical="bottom"/>
    </xf>
    <xf borderId="10" fillId="2" fontId="1" numFmtId="0" xfId="0" applyAlignment="1" applyBorder="1" applyFont="1">
      <alignment horizontal="center" shrinkToFit="0" vertical="center" wrapText="1"/>
    </xf>
    <xf borderId="46" fillId="2" fontId="35" numFmtId="0" xfId="0" applyAlignment="1" applyBorder="1" applyFont="1">
      <alignment horizontal="center" shrinkToFit="0" vertical="center" wrapText="1"/>
    </xf>
    <xf borderId="42" fillId="0" fontId="4" numFmtId="0" xfId="0" applyAlignment="1" applyBorder="1" applyFont="1">
      <alignment vertical="center"/>
    </xf>
    <xf borderId="16" fillId="0" fontId="4" numFmtId="0" xfId="0" applyAlignment="1" applyBorder="1" applyFont="1">
      <alignment vertical="center"/>
    </xf>
    <xf borderId="10" fillId="8" fontId="1" numFmtId="0" xfId="0" applyAlignment="1" applyBorder="1" applyFont="1">
      <alignment horizontal="center" shrinkToFit="0" vertical="center" wrapText="1"/>
    </xf>
    <xf borderId="13" fillId="8" fontId="30" numFmtId="0" xfId="0" applyAlignment="1" applyBorder="1" applyFont="1">
      <alignment horizontal="center" shrinkToFit="0" vertical="center" wrapText="1"/>
    </xf>
    <xf borderId="46" fillId="8" fontId="30" numFmtId="0" xfId="0" applyAlignment="1" applyBorder="1" applyFont="1">
      <alignment horizontal="center" shrinkToFit="0" vertical="center" wrapText="1"/>
    </xf>
    <xf borderId="10" fillId="8" fontId="23" numFmtId="0" xfId="0" applyAlignment="1" applyBorder="1" applyFont="1">
      <alignment horizontal="center" shrinkToFit="0" vertical="center" wrapText="1"/>
    </xf>
    <xf borderId="10" fillId="8" fontId="30" numFmtId="0" xfId="0" applyAlignment="1" applyBorder="1" applyFont="1">
      <alignment horizontal="center" shrinkToFit="0" vertical="center" wrapText="1"/>
    </xf>
    <xf borderId="16" fillId="0" fontId="1" numFmtId="0" xfId="0" applyAlignment="1" applyBorder="1" applyFont="1">
      <alignment horizontal="center" shrinkToFit="0" vertical="bottom" wrapText="1"/>
    </xf>
    <xf borderId="13" fillId="0" fontId="24" numFmtId="0" xfId="0" applyAlignment="1" applyBorder="1" applyFont="1">
      <alignment horizontal="center" shrinkToFit="0" vertical="center" wrapText="1"/>
    </xf>
    <xf borderId="10" fillId="0" fontId="32" numFmtId="0" xfId="0" applyAlignment="1" applyBorder="1" applyFont="1">
      <alignment horizontal="center" vertical="bottom"/>
    </xf>
    <xf borderId="13" fillId="0" fontId="32" numFmtId="0" xfId="0" applyAlignment="1" applyBorder="1" applyFont="1">
      <alignment horizontal="center" vertical="bottom"/>
    </xf>
    <xf borderId="10" fillId="0" fontId="24" numFmtId="3" xfId="0" applyAlignment="1" applyBorder="1" applyFont="1" applyNumberFormat="1">
      <alignment horizontal="center" vertical="bottom"/>
    </xf>
    <xf borderId="13" fillId="0" fontId="24" numFmtId="0" xfId="0" applyAlignment="1" applyBorder="1" applyFont="1">
      <alignment vertical="bottom"/>
    </xf>
    <xf borderId="10" fillId="0" fontId="32" numFmtId="3" xfId="0" applyAlignment="1" applyBorder="1" applyFont="1" applyNumberFormat="1">
      <alignment horizontal="center" vertical="bottom"/>
    </xf>
    <xf borderId="10" fillId="0" fontId="26" numFmtId="0" xfId="0" applyAlignment="1" applyBorder="1" applyFont="1">
      <alignment horizontal="center" vertical="bottom"/>
    </xf>
    <xf borderId="14" fillId="0" fontId="24" numFmtId="0" xfId="0" applyAlignment="1" applyBorder="1" applyFont="1">
      <alignment horizontal="center" shrinkToFit="0" vertical="center" wrapText="1"/>
    </xf>
    <xf borderId="17" fillId="0" fontId="24" numFmtId="3" xfId="0" applyAlignment="1" applyBorder="1" applyFont="1" applyNumberFormat="1">
      <alignment horizontal="center" vertical="bottom"/>
    </xf>
    <xf borderId="13" fillId="0" fontId="24" numFmtId="3" xfId="0" applyAlignment="1" applyBorder="1" applyFont="1" applyNumberFormat="1">
      <alignment horizontal="center" vertical="bottom"/>
    </xf>
    <xf borderId="13" fillId="0" fontId="36" numFmtId="3" xfId="0" applyAlignment="1" applyBorder="1" applyFont="1" applyNumberFormat="1">
      <alignment horizontal="center" vertical="bottom"/>
    </xf>
    <xf borderId="13" fillId="0" fontId="32" numFmtId="3" xfId="0" applyAlignment="1" applyBorder="1" applyFont="1" applyNumberFormat="1">
      <alignment horizontal="center" vertical="bottom"/>
    </xf>
    <xf borderId="44" fillId="0" fontId="26" numFmtId="0" xfId="0" applyAlignment="1" applyBorder="1" applyFont="1">
      <alignment horizontal="center" vertical="bottom"/>
    </xf>
    <xf borderId="43" fillId="0" fontId="4" numFmtId="0" xfId="0" applyAlignment="1" applyBorder="1" applyFont="1">
      <alignment vertical="center"/>
    </xf>
    <xf borderId="0" fillId="0" fontId="24" numFmtId="3" xfId="0" applyAlignment="1" applyFont="1" applyNumberFormat="1">
      <alignment horizontal="right" vertical="bottom"/>
    </xf>
    <xf borderId="30" fillId="0" fontId="26" numFmtId="0" xfId="0" applyAlignment="1" applyBorder="1" applyFont="1">
      <alignment horizontal="center" vertical="bottom"/>
    </xf>
    <xf borderId="47" fillId="0" fontId="4" numFmtId="0" xfId="0" applyAlignment="1" applyBorder="1" applyFont="1">
      <alignment vertical="center"/>
    </xf>
    <xf borderId="46" fillId="0" fontId="26" numFmtId="0" xfId="0" applyAlignment="1" applyBorder="1" applyFont="1">
      <alignment horizontal="center" vertical="bottom"/>
    </xf>
    <xf borderId="10" fillId="0" fontId="36" numFmtId="0" xfId="0" applyAlignment="1" applyBorder="1" applyFont="1">
      <alignment horizontal="center" vertical="bottom"/>
    </xf>
    <xf borderId="17" fillId="0" fontId="24" numFmtId="0" xfId="0" applyAlignment="1" applyBorder="1" applyFont="1">
      <alignment vertical="bottom"/>
    </xf>
    <xf borderId="0" fillId="0" fontId="36" numFmtId="0" xfId="0" applyAlignment="1" applyFont="1">
      <alignment horizontal="center" vertical="bottom"/>
    </xf>
    <xf borderId="10" fillId="0" fontId="36" numFmtId="0" xfId="0" applyAlignment="1" applyBorder="1" applyFont="1">
      <alignment vertical="bottom"/>
    </xf>
    <xf borderId="10" fillId="9" fontId="24" numFmtId="0" xfId="0" applyAlignment="1" applyBorder="1" applyFill="1" applyFont="1">
      <alignment horizontal="center" shrinkToFit="0" vertical="center" wrapText="1"/>
    </xf>
    <xf borderId="10" fillId="9" fontId="24" numFmtId="0" xfId="0" applyAlignment="1" applyBorder="1" applyFont="1">
      <alignment horizontal="center" vertical="bottom"/>
    </xf>
    <xf borderId="15" fillId="5" fontId="14" numFmtId="0" xfId="0" applyAlignment="1" applyBorder="1" applyFont="1">
      <alignment vertical="bottom"/>
    </xf>
    <xf borderId="46" fillId="0" fontId="24" numFmtId="0" xfId="0" applyAlignment="1" applyBorder="1" applyFont="1">
      <alignment horizontal="center" vertical="bottom"/>
    </xf>
    <xf borderId="40" fillId="0" fontId="24" numFmtId="0" xfId="0" applyAlignment="1" applyBorder="1" applyFont="1">
      <alignment horizontal="center" vertical="bottom"/>
    </xf>
    <xf borderId="10" fillId="0" fontId="24" numFmtId="0" xfId="0" applyAlignment="1" applyBorder="1" applyFont="1">
      <alignment shrinkToFit="0" vertical="center" wrapText="1"/>
    </xf>
    <xf borderId="22" fillId="5" fontId="24" numFmtId="0" xfId="0" applyAlignment="1" applyBorder="1" applyFont="1">
      <alignment horizontal="center" shrinkToFit="0" vertical="center" wrapText="1"/>
    </xf>
    <xf borderId="13" fillId="7" fontId="26" numFmtId="0" xfId="0" applyAlignment="1" applyBorder="1" applyFont="1">
      <alignment horizontal="center" vertical="bottom"/>
    </xf>
    <xf borderId="17" fillId="0" fontId="37" numFmtId="0" xfId="0" applyAlignment="1" applyBorder="1" applyFont="1">
      <alignment horizontal="center" vertical="bottom"/>
    </xf>
    <xf borderId="10" fillId="0" fontId="37" numFmtId="0" xfId="0" applyAlignment="1" applyBorder="1" applyFont="1">
      <alignment horizontal="center" vertical="bottom"/>
    </xf>
    <xf borderId="13" fillId="0" fontId="37" numFmtId="0" xfId="0" applyAlignment="1" applyBorder="1" applyFont="1">
      <alignment horizontal="center" vertical="bottom"/>
    </xf>
    <xf borderId="40" fillId="0" fontId="24" numFmtId="0" xfId="0" applyAlignment="1" applyBorder="1" applyFont="1">
      <alignment horizontal="center" shrinkToFit="0" vertical="center" wrapText="1"/>
    </xf>
    <xf borderId="10" fillId="0" fontId="24" numFmtId="0" xfId="0" applyAlignment="1" applyBorder="1" applyFont="1">
      <alignment vertical="bottom"/>
    </xf>
    <xf borderId="10" fillId="0" fontId="24" numFmtId="0" xfId="0" applyAlignment="1" applyBorder="1" applyFont="1">
      <alignment horizontal="right" vertical="bottom"/>
    </xf>
    <xf borderId="0" fillId="0" fontId="14" numFmtId="0" xfId="0" applyAlignment="1" applyFont="1">
      <alignment horizontal="center" vertical="center"/>
    </xf>
    <xf borderId="48" fillId="0" fontId="23" numFmtId="0" xfId="0" applyAlignment="1" applyBorder="1" applyFont="1">
      <alignment horizontal="center" shrinkToFit="0" vertical="center" wrapText="1"/>
    </xf>
    <xf borderId="49" fillId="0" fontId="1" numFmtId="0" xfId="0" applyAlignment="1" applyBorder="1" applyFont="1">
      <alignment horizontal="center" shrinkToFit="0" vertical="center" wrapText="1"/>
    </xf>
    <xf borderId="50" fillId="0" fontId="1" numFmtId="0" xfId="0" applyAlignment="1" applyBorder="1" applyFont="1">
      <alignment horizontal="center" shrinkToFit="0" vertical="center" wrapText="1"/>
    </xf>
    <xf borderId="51" fillId="0" fontId="1" numFmtId="0" xfId="0" applyAlignment="1" applyBorder="1" applyFont="1">
      <alignment horizontal="center" shrinkToFit="0" vertical="center" wrapText="1"/>
    </xf>
    <xf borderId="41" fillId="0" fontId="38" numFmtId="0" xfId="0" applyAlignment="1" applyBorder="1" applyFont="1">
      <alignment horizontal="center" shrinkToFit="0" vertical="center" wrapText="1"/>
    </xf>
    <xf borderId="41" fillId="0" fontId="1" numFmtId="0" xfId="0" applyAlignment="1" applyBorder="1" applyFont="1">
      <alignment horizontal="center" shrinkToFit="0" vertical="center" wrapText="1"/>
    </xf>
    <xf borderId="52" fillId="0" fontId="1" numFmtId="0" xfId="0" applyAlignment="1" applyBorder="1" applyFont="1">
      <alignment horizontal="center" shrinkToFit="0" vertical="center" wrapText="1"/>
    </xf>
    <xf borderId="48" fillId="0" fontId="4" numFmtId="0" xfId="0" applyAlignment="1" applyBorder="1" applyFont="1">
      <alignment vertical="center"/>
    </xf>
    <xf borderId="53" fillId="0" fontId="1" numFmtId="0" xfId="0" applyAlignment="1" applyBorder="1" applyFont="1">
      <alignment horizontal="center" shrinkToFit="0" vertical="center" wrapText="1"/>
    </xf>
    <xf borderId="46" fillId="0" fontId="1" numFmtId="0" xfId="0" applyAlignment="1" applyBorder="1" applyFont="1">
      <alignment horizontal="center" shrinkToFit="0" vertical="center" wrapText="1"/>
    </xf>
    <xf borderId="54" fillId="0" fontId="4" numFmtId="0" xfId="0" applyAlignment="1" applyBorder="1" applyFont="1">
      <alignment vertical="center"/>
    </xf>
    <xf borderId="55" fillId="0" fontId="4" numFmtId="0" xfId="0" applyAlignment="1" applyBorder="1" applyFont="1">
      <alignment vertical="center"/>
    </xf>
    <xf borderId="56" fillId="0" fontId="1" numFmtId="0" xfId="0" applyAlignment="1" applyBorder="1" applyFont="1">
      <alignment horizontal="center" shrinkToFit="0" vertical="center" wrapText="1"/>
    </xf>
    <xf borderId="10" fillId="0" fontId="1" numFmtId="0" xfId="0" applyAlignment="1" applyBorder="1" applyFont="1">
      <alignment horizontal="center" vertical="bottom"/>
    </xf>
    <xf borderId="13" fillId="0" fontId="1" numFmtId="0" xfId="0" applyAlignment="1" applyBorder="1" applyFont="1">
      <alignment horizontal="center" shrinkToFit="0" vertical="bottom" wrapText="1"/>
    </xf>
    <xf borderId="10" fillId="5" fontId="39" numFmtId="0" xfId="0" applyAlignment="1" applyBorder="1" applyFont="1">
      <alignment horizontal="center" vertical="bottom"/>
    </xf>
    <xf borderId="10" fillId="0" fontId="14" numFmtId="0" xfId="0" applyAlignment="1" applyBorder="1" applyFont="1">
      <alignment horizontal="center" vertical="bottom"/>
    </xf>
    <xf borderId="10" fillId="0" fontId="14" numFmtId="0" xfId="0" applyAlignment="1" applyBorder="1" applyFont="1">
      <alignment vertical="bottom"/>
    </xf>
    <xf borderId="10" fillId="5" fontId="39" numFmtId="0" xfId="0" applyAlignment="1" applyBorder="1" applyFont="1">
      <alignment horizontal="center" shrinkToFit="0" vertical="bottom" wrapText="1"/>
    </xf>
    <xf borderId="10" fillId="0" fontId="14" numFmtId="168" xfId="0" applyAlignment="1" applyBorder="1" applyFont="1" applyNumberFormat="1">
      <alignment horizontal="center" vertical="bottom"/>
    </xf>
    <xf borderId="13" fillId="0" fontId="14" numFmtId="0" xfId="0" applyAlignment="1" applyBorder="1" applyFont="1">
      <alignment horizontal="center" shrinkToFit="0" vertical="bottom" wrapText="1"/>
    </xf>
    <xf borderId="16" fillId="0" fontId="1" numFmtId="0" xfId="0" applyAlignment="1" applyBorder="1" applyFont="1">
      <alignment vertical="bottom"/>
    </xf>
    <xf borderId="29" fillId="0" fontId="1" numFmtId="0" xfId="0" applyAlignment="1" applyBorder="1" applyFont="1">
      <alignment horizontal="center" shrinkToFit="0" vertical="bottom" wrapText="1"/>
    </xf>
    <xf borderId="29" fillId="0" fontId="1" numFmtId="0" xfId="0" applyAlignment="1" applyBorder="1" applyFont="1">
      <alignment vertical="bottom"/>
    </xf>
    <xf borderId="0" fillId="0" fontId="1" numFmtId="0" xfId="0" applyAlignment="1" applyFont="1">
      <alignment horizontal="center" shrinkToFit="0" vertical="bottom" wrapText="1"/>
    </xf>
    <xf borderId="30" fillId="0" fontId="1" numFmtId="0" xfId="0" applyAlignment="1" applyBorder="1" applyFont="1">
      <alignment horizontal="center" shrinkToFit="0" vertical="center" wrapText="1"/>
    </xf>
    <xf borderId="10" fillId="0" fontId="40" numFmtId="0" xfId="0" applyAlignment="1" applyBorder="1" applyFont="1">
      <alignment horizontal="left" vertical="bottom"/>
    </xf>
    <xf borderId="10" fillId="0" fontId="1" numFmtId="0" xfId="0" applyAlignment="1" applyBorder="1" applyFont="1">
      <alignment horizontal="right" vertical="bottom"/>
    </xf>
    <xf borderId="0" fillId="0" fontId="40" numFmtId="0" xfId="0" applyAlignment="1" applyFont="1">
      <alignment horizontal="left" vertical="bottom"/>
    </xf>
    <xf borderId="46" fillId="10" fontId="41" numFmtId="0" xfId="0" applyAlignment="1" applyBorder="1" applyFill="1" applyFont="1">
      <alignment horizontal="center" shrinkToFit="0" vertical="center" wrapText="1"/>
    </xf>
    <xf borderId="46" fillId="11" fontId="42" numFmtId="0" xfId="0" applyAlignment="1" applyBorder="1" applyFill="1" applyFont="1">
      <alignment horizontal="center" shrinkToFit="0" vertical="center" wrapText="1"/>
    </xf>
    <xf borderId="57" fillId="0" fontId="4" numFmtId="0" xfId="0" applyAlignment="1" applyBorder="1" applyFont="1">
      <alignment vertical="center"/>
    </xf>
    <xf borderId="46" fillId="11" fontId="43" numFmtId="0" xfId="0" applyAlignment="1" applyBorder="1" applyFont="1">
      <alignment horizontal="center" shrinkToFit="0" vertical="center" wrapText="1"/>
    </xf>
    <xf borderId="31" fillId="12" fontId="44" numFmtId="0" xfId="0" applyAlignment="1" applyBorder="1" applyFill="1" applyFont="1">
      <alignment horizontal="center" shrinkToFit="0" vertical="center" wrapText="1"/>
    </xf>
    <xf borderId="46" fillId="13" fontId="45" numFmtId="4" xfId="0" applyAlignment="1" applyBorder="1" applyFill="1" applyFont="1" applyNumberFormat="1">
      <alignment horizontal="center" shrinkToFit="0" vertical="center" wrapText="1"/>
    </xf>
    <xf borderId="46" fillId="14" fontId="45" numFmtId="0" xfId="0" applyAlignment="1" applyBorder="1" applyFill="1" applyFont="1">
      <alignment horizontal="center" shrinkToFit="0" vertical="center" wrapText="1"/>
    </xf>
    <xf borderId="46" fillId="13" fontId="46" numFmtId="0" xfId="0" applyAlignment="1" applyBorder="1" applyFont="1">
      <alignment horizontal="center" shrinkToFit="0" vertical="center" wrapText="1"/>
    </xf>
    <xf borderId="46" fillId="13" fontId="45" numFmtId="0" xfId="0" applyAlignment="1" applyBorder="1" applyFont="1">
      <alignment horizontal="center" shrinkToFit="0" vertical="center" wrapText="1"/>
    </xf>
    <xf borderId="46" fillId="13" fontId="47" numFmtId="0" xfId="0" applyAlignment="1" applyBorder="1" applyFont="1">
      <alignment horizontal="center" shrinkToFit="0" vertical="center" wrapText="1"/>
    </xf>
    <xf borderId="46" fillId="14" fontId="47" numFmtId="0" xfId="0" applyAlignment="1" applyBorder="1" applyFont="1">
      <alignment horizontal="center" shrinkToFit="0" vertical="center" wrapText="1"/>
    </xf>
    <xf borderId="14" fillId="0" fontId="48" numFmtId="0" xfId="0" applyAlignment="1" applyBorder="1" applyFont="1">
      <alignment vertical="bottom"/>
    </xf>
    <xf borderId="10" fillId="13" fontId="44" numFmtId="4" xfId="0" applyAlignment="1" applyBorder="1" applyFont="1" applyNumberFormat="1">
      <alignment horizontal="center" shrinkToFit="0" vertical="center" wrapText="1"/>
    </xf>
    <xf borderId="10" fillId="13" fontId="44" numFmtId="0" xfId="0" applyAlignment="1" applyBorder="1" applyFont="1">
      <alignment horizontal="center" shrinkToFit="0" vertical="center" wrapText="1"/>
    </xf>
    <xf borderId="10" fillId="14" fontId="44" numFmtId="0" xfId="0" applyAlignment="1" applyBorder="1" applyFont="1">
      <alignment horizontal="center" shrinkToFit="0" vertical="center" wrapText="1"/>
    </xf>
    <xf borderId="10" fillId="14" fontId="44" numFmtId="9" xfId="0" applyAlignment="1" applyBorder="1" applyFont="1" applyNumberFormat="1">
      <alignment horizontal="center" shrinkToFit="0" vertical="center" wrapText="1"/>
    </xf>
    <xf borderId="31" fillId="13" fontId="49" numFmtId="0" xfId="0" applyAlignment="1" applyBorder="1" applyFont="1">
      <alignment horizontal="center" shrinkToFit="0" vertical="center" wrapText="1"/>
    </xf>
    <xf borderId="10" fillId="13" fontId="49" numFmtId="3" xfId="0" applyAlignment="1" applyBorder="1" applyFont="1" applyNumberFormat="1">
      <alignment horizontal="center" shrinkToFit="0" vertical="center" wrapText="1"/>
    </xf>
    <xf borderId="10" fillId="13" fontId="49" numFmtId="0" xfId="0" applyAlignment="1" applyBorder="1" applyFont="1">
      <alignment horizontal="center" shrinkToFit="0" vertical="center" wrapText="1"/>
    </xf>
    <xf borderId="10" fillId="13" fontId="49" numFmtId="9" xfId="0" applyAlignment="1" applyBorder="1" applyFont="1" applyNumberFormat="1">
      <alignment horizontal="center" shrinkToFit="0" vertical="center" wrapText="1"/>
    </xf>
    <xf borderId="10" fillId="13" fontId="50" numFmtId="0" xfId="0" applyAlignment="1" applyBorder="1" applyFont="1">
      <alignment horizontal="center" shrinkToFit="0" vertical="center" wrapText="1"/>
    </xf>
    <xf borderId="10" fillId="14" fontId="49" numFmtId="0" xfId="0" applyAlignment="1" applyBorder="1" applyFont="1">
      <alignment horizontal="center" shrinkToFit="0" vertical="center" wrapText="1"/>
    </xf>
    <xf borderId="10" fillId="14" fontId="49" numFmtId="9" xfId="0" applyAlignment="1" applyBorder="1" applyFont="1" applyNumberFormat="1">
      <alignment horizontal="center" shrinkToFit="0" vertical="center" wrapText="1"/>
    </xf>
    <xf borderId="10" fillId="14" fontId="51" numFmtId="0" xfId="0" applyAlignment="1" applyBorder="1" applyFont="1">
      <alignment horizontal="center" shrinkToFit="0" vertical="center" wrapText="1"/>
    </xf>
    <xf borderId="21" fillId="14" fontId="49" numFmtId="0" xfId="0" applyAlignment="1" applyBorder="1" applyFont="1">
      <alignment horizontal="center" shrinkToFit="0" vertical="center" wrapText="1"/>
    </xf>
    <xf borderId="21" fillId="14" fontId="49" numFmtId="9" xfId="0" applyAlignment="1" applyBorder="1" applyFont="1" applyNumberFormat="1">
      <alignment horizontal="center" shrinkToFit="0" vertical="center" wrapText="1"/>
    </xf>
    <xf borderId="10" fillId="14" fontId="52" numFmtId="0" xfId="0" applyAlignment="1" applyBorder="1" applyFont="1">
      <alignment horizontal="center" shrinkToFit="0" vertical="center" wrapText="1"/>
    </xf>
    <xf borderId="21" fillId="13" fontId="49" numFmtId="0" xfId="0" applyAlignment="1" applyBorder="1" applyFont="1">
      <alignment horizontal="center" shrinkToFit="0" vertical="center" wrapText="1"/>
    </xf>
    <xf borderId="21" fillId="13" fontId="49" numFmtId="9" xfId="0" applyAlignment="1" applyBorder="1" applyFont="1" applyNumberFormat="1">
      <alignment horizontal="center" shrinkToFit="0" vertical="center" wrapText="1"/>
    </xf>
    <xf borderId="10" fillId="13" fontId="53" numFmtId="0" xfId="0" applyAlignment="1" applyBorder="1" applyFont="1">
      <alignment horizontal="center" shrinkToFit="0" vertical="center" wrapText="1"/>
    </xf>
    <xf borderId="10" fillId="13" fontId="54" numFmtId="0" xfId="0" applyAlignment="1" applyBorder="1" applyFont="1">
      <alignment horizontal="center" shrinkToFit="0" vertical="center" wrapText="1"/>
    </xf>
    <xf borderId="10" fillId="14" fontId="55" numFmtId="0" xfId="0" applyAlignment="1" applyBorder="1" applyFont="1">
      <alignment horizontal="center" shrinkToFit="0" vertical="center" wrapText="1"/>
    </xf>
    <xf borderId="27" fillId="14" fontId="49" numFmtId="0" xfId="0" applyAlignment="1" applyBorder="1" applyFont="1">
      <alignment horizontal="center" shrinkToFit="0" vertical="center" wrapText="1"/>
    </xf>
    <xf borderId="26" fillId="14" fontId="49" numFmtId="0" xfId="0" applyAlignment="1" applyBorder="1" applyFont="1">
      <alignment horizontal="center" shrinkToFit="0" vertical="center" wrapText="1"/>
    </xf>
    <xf borderId="26" fillId="14" fontId="49" numFmtId="9" xfId="0" applyAlignment="1" applyBorder="1" applyFont="1" applyNumberFormat="1">
      <alignment horizontal="center" shrinkToFit="0" vertical="center" wrapText="1"/>
    </xf>
    <xf borderId="10" fillId="14" fontId="56" numFmtId="0" xfId="0" applyAlignment="1" applyBorder="1" applyFont="1">
      <alignment horizontal="center" shrinkToFit="0" vertical="center" wrapText="1"/>
    </xf>
    <xf borderId="27" fillId="13" fontId="49" numFmtId="0" xfId="0" applyAlignment="1" applyBorder="1" applyFont="1">
      <alignment horizontal="center" shrinkToFit="0" vertical="center" wrapText="1"/>
    </xf>
    <xf borderId="26" fillId="13" fontId="49" numFmtId="0" xfId="0" applyAlignment="1" applyBorder="1" applyFont="1">
      <alignment horizontal="center" shrinkToFit="0" vertical="center" wrapText="1"/>
    </xf>
    <xf borderId="26" fillId="13" fontId="49" numFmtId="3" xfId="0" applyAlignment="1" applyBorder="1" applyFont="1" applyNumberFormat="1">
      <alignment horizontal="center" shrinkToFit="0" vertical="center" wrapText="1"/>
    </xf>
    <xf borderId="26" fillId="13" fontId="49" numFmtId="9" xfId="0" applyAlignment="1" applyBorder="1" applyFont="1" applyNumberFormat="1">
      <alignment horizontal="center" shrinkToFit="0" vertical="center" wrapText="1"/>
    </xf>
    <xf borderId="10" fillId="13" fontId="57" numFmtId="0" xfId="0" applyAlignment="1" applyBorder="1" applyFont="1">
      <alignment horizontal="center" shrinkToFit="0" vertical="center" wrapText="1"/>
    </xf>
    <xf borderId="31" fillId="13" fontId="27" numFmtId="0" xfId="0" applyAlignment="1" applyBorder="1" applyFont="1">
      <alignment horizontal="center" shrinkToFit="0" vertical="center" wrapText="1"/>
    </xf>
    <xf borderId="10" fillId="13" fontId="49" numFmtId="4" xfId="0" applyAlignment="1" applyBorder="1" applyFont="1" applyNumberFormat="1">
      <alignment horizontal="center" shrinkToFit="0" vertical="center" wrapText="1"/>
    </xf>
    <xf borderId="27" fillId="13" fontId="49" numFmtId="4" xfId="0" applyAlignment="1" applyBorder="1" applyFont="1" applyNumberFormat="1">
      <alignment horizontal="center" shrinkToFit="0" vertical="center" wrapText="1"/>
    </xf>
    <xf borderId="26" fillId="13" fontId="49" numFmtId="4" xfId="0" applyAlignment="1" applyBorder="1" applyFont="1" applyNumberFormat="1">
      <alignment horizontal="center" shrinkToFit="0" vertical="center" wrapText="1"/>
    </xf>
    <xf borderId="10" fillId="14" fontId="49" numFmtId="10" xfId="0" applyAlignment="1" applyBorder="1" applyFont="1" applyNumberFormat="1">
      <alignment horizontal="center" shrinkToFit="0" vertical="center" wrapText="1"/>
    </xf>
    <xf borderId="10" fillId="14" fontId="49" numFmtId="3" xfId="0" applyAlignment="1" applyBorder="1" applyFont="1" applyNumberFormat="1">
      <alignment horizontal="center" shrinkToFit="0" vertical="center" wrapText="1"/>
    </xf>
    <xf borderId="27" fillId="14" fontId="49" numFmtId="3" xfId="0" applyAlignment="1" applyBorder="1" applyFont="1" applyNumberFormat="1">
      <alignment horizontal="center" shrinkToFit="0" vertical="center" wrapText="1"/>
    </xf>
    <xf borderId="26" fillId="14" fontId="49" numFmtId="3" xfId="0" applyAlignment="1" applyBorder="1" applyFont="1" applyNumberFormat="1">
      <alignment horizontal="center" shrinkToFit="0" vertical="center" wrapText="1"/>
    </xf>
    <xf borderId="21" fillId="13" fontId="49" numFmtId="3" xfId="0" applyAlignment="1" applyBorder="1" applyFont="1" applyNumberFormat="1">
      <alignment horizontal="center" shrinkToFit="0" vertical="center" wrapText="1"/>
    </xf>
    <xf borderId="10" fillId="13" fontId="58" numFmtId="3" xfId="0" applyAlignment="1" applyBorder="1" applyFont="1" applyNumberFormat="1">
      <alignment horizontal="center" shrinkToFit="0" vertical="center" wrapText="1"/>
    </xf>
    <xf borderId="21" fillId="13" fontId="58" numFmtId="0" xfId="0" applyAlignment="1" applyBorder="1" applyFont="1">
      <alignment horizontal="center" shrinkToFit="0" vertical="center" wrapText="1"/>
    </xf>
    <xf borderId="21" fillId="13" fontId="58" numFmtId="3" xfId="0" applyAlignment="1" applyBorder="1" applyFont="1" applyNumberFormat="1">
      <alignment horizontal="center" shrinkToFit="0" vertical="center" wrapText="1"/>
    </xf>
    <xf borderId="21" fillId="13" fontId="58" numFmtId="9" xfId="0" applyAlignment="1" applyBorder="1" applyFont="1" applyNumberFormat="1">
      <alignment horizontal="center" shrinkToFit="0" vertical="center" wrapText="1"/>
    </xf>
    <xf borderId="10" fillId="13" fontId="59" numFmtId="0" xfId="0" applyAlignment="1" applyBorder="1" applyFont="1">
      <alignment horizontal="center" shrinkToFit="0" vertical="center" wrapText="1"/>
    </xf>
    <xf borderId="10" fillId="14" fontId="60" numFmtId="0" xfId="0" applyAlignment="1" applyBorder="1" applyFont="1">
      <alignment horizontal="center" shrinkToFit="0" vertical="center" wrapText="1"/>
    </xf>
    <xf borderId="26" fillId="14" fontId="61" numFmtId="0" xfId="0" applyAlignment="1" applyBorder="1" applyFont="1">
      <alignment horizontal="center" shrinkToFit="0" vertical="center" wrapText="1"/>
    </xf>
    <xf borderId="31" fillId="13" fontId="44" numFmtId="0" xfId="0" applyAlignment="1" applyBorder="1" applyFont="1">
      <alignment horizontal="center" shrinkToFit="0" vertical="center" wrapText="1"/>
    </xf>
    <xf borderId="10" fillId="14" fontId="58" numFmtId="0" xfId="0" applyAlignment="1" applyBorder="1" applyFont="1">
      <alignment horizontal="center" shrinkToFit="0" vertical="center" wrapText="1"/>
    </xf>
    <xf borderId="21" fillId="14" fontId="62" numFmtId="0" xfId="0" applyAlignment="1" applyBorder="1" applyFont="1">
      <alignment horizontal="center" shrinkToFit="0" vertical="center" wrapText="1"/>
    </xf>
    <xf borderId="21" fillId="13" fontId="63" numFmtId="0" xfId="0" applyAlignment="1" applyBorder="1" applyFont="1">
      <alignment horizontal="center" shrinkToFit="0" vertical="center" wrapText="1"/>
    </xf>
    <xf borderId="21" fillId="14" fontId="49" numFmtId="3" xfId="0" applyAlignment="1" applyBorder="1" applyFont="1" applyNumberFormat="1">
      <alignment horizontal="center" shrinkToFit="0" vertical="center" wrapText="1"/>
    </xf>
    <xf borderId="10" fillId="13" fontId="64" numFmtId="3" xfId="0" applyAlignment="1" applyBorder="1" applyFont="1" applyNumberFormat="1">
      <alignment horizontal="center" shrinkToFit="0" vertical="center" wrapText="1"/>
    </xf>
    <xf borderId="10" fillId="14" fontId="58" numFmtId="3" xfId="0" applyAlignment="1" applyBorder="1" applyFont="1" applyNumberFormat="1">
      <alignment horizontal="center" shrinkToFit="0" vertical="center" wrapText="1"/>
    </xf>
    <xf borderId="10" fillId="14" fontId="65" numFmtId="3" xfId="0" applyAlignment="1" applyBorder="1" applyFont="1" applyNumberFormat="1">
      <alignment horizontal="center" shrinkToFit="0" vertical="center" wrapText="1"/>
    </xf>
    <xf borderId="21" fillId="14" fontId="58" numFmtId="3" xfId="0" applyAlignment="1" applyBorder="1" applyFont="1" applyNumberFormat="1">
      <alignment horizontal="center" shrinkToFit="0" vertical="center" wrapText="1"/>
    </xf>
    <xf borderId="10" fillId="14" fontId="66" numFmtId="3" xfId="0" applyAlignment="1" applyBorder="1" applyFont="1" applyNumberFormat="1">
      <alignment horizontal="center" shrinkToFit="0" vertical="center" wrapText="1"/>
    </xf>
    <xf borderId="10" fillId="13" fontId="67" numFmtId="3" xfId="0" applyAlignment="1" applyBorder="1" applyFont="1" applyNumberFormat="1">
      <alignment horizontal="center" shrinkToFit="0" vertical="center" wrapText="1"/>
    </xf>
    <xf borderId="21" fillId="13" fontId="49" numFmtId="0" xfId="0" applyAlignment="1" applyBorder="1" applyFont="1">
      <alignment horizontal="left" shrinkToFit="0" vertical="center" wrapText="1"/>
    </xf>
    <xf borderId="27" fillId="13" fontId="49" numFmtId="3" xfId="0" applyAlignment="1" applyBorder="1" applyFont="1" applyNumberFormat="1">
      <alignment horizontal="center" shrinkToFit="0" vertical="center" wrapText="1"/>
    </xf>
    <xf borderId="10" fillId="13" fontId="68" numFmtId="3" xfId="0" applyAlignment="1" applyBorder="1" applyFont="1" applyNumberFormat="1">
      <alignment horizontal="center" shrinkToFit="0" vertical="center" wrapText="1"/>
    </xf>
    <xf borderId="21" fillId="14" fontId="49" numFmtId="10" xfId="0" applyAlignment="1" applyBorder="1" applyFont="1" applyNumberFormat="1">
      <alignment horizontal="center" shrinkToFit="0" vertical="center" wrapText="1"/>
    </xf>
    <xf borderId="10" fillId="13" fontId="69" numFmtId="3" xfId="0" applyAlignment="1" applyBorder="1" applyFont="1" applyNumberFormat="1">
      <alignment horizontal="center" shrinkToFit="0" vertical="center" wrapText="1"/>
    </xf>
    <xf borderId="21" fillId="14" fontId="49" numFmtId="0" xfId="0" applyAlignment="1" applyBorder="1" applyFont="1">
      <alignment horizontal="left" shrinkToFit="0" vertical="center" wrapText="1"/>
    </xf>
    <xf borderId="10" fillId="13" fontId="49" numFmtId="3" xfId="0" applyAlignment="1" applyBorder="1" applyFont="1" applyNumberFormat="1">
      <alignment horizontal="center" vertical="center"/>
    </xf>
    <xf borderId="27" fillId="13" fontId="49" numFmtId="3" xfId="0" applyAlignment="1" applyBorder="1" applyFont="1" applyNumberFormat="1">
      <alignment horizontal="center" vertical="center"/>
    </xf>
    <xf borderId="10" fillId="13" fontId="27" numFmtId="0" xfId="0" applyAlignment="1" applyBorder="1" applyFont="1">
      <alignment horizontal="center" shrinkToFit="0" vertical="center" wrapText="1"/>
    </xf>
    <xf borderId="10" fillId="14" fontId="27" numFmtId="0" xfId="0" applyAlignment="1" applyBorder="1" applyFont="1">
      <alignment horizontal="center" shrinkToFit="0" vertical="center" wrapText="1"/>
    </xf>
    <xf borderId="10" fillId="13" fontId="27" numFmtId="3" xfId="0" applyAlignment="1" applyBorder="1" applyFont="1" applyNumberFormat="1">
      <alignment horizontal="center" vertical="center"/>
    </xf>
    <xf borderId="10" fillId="13" fontId="27" numFmtId="3" xfId="0" applyAlignment="1" applyBorder="1" applyFont="1" applyNumberFormat="1">
      <alignment horizontal="center" shrinkToFit="0" vertical="center" wrapText="1"/>
    </xf>
    <xf borderId="10" fillId="13" fontId="27" numFmtId="9" xfId="0" applyAlignment="1" applyBorder="1" applyFont="1" applyNumberFormat="1">
      <alignment horizontal="center" shrinkToFit="0" vertical="center" wrapText="1"/>
    </xf>
    <xf borderId="10" fillId="13" fontId="70" numFmtId="3" xfId="0" applyAlignment="1" applyBorder="1" applyFont="1" applyNumberFormat="1">
      <alignment horizontal="center" vertical="center"/>
    </xf>
    <xf borderId="27" fillId="13" fontId="27" numFmtId="9" xfId="0" applyAlignment="1" applyBorder="1" applyFont="1" applyNumberFormat="1">
      <alignment horizontal="center" vertical="center"/>
    </xf>
    <xf borderId="21" fillId="13" fontId="27" numFmtId="3" xfId="0" applyAlignment="1" applyBorder="1" applyFont="1" applyNumberFormat="1">
      <alignment horizontal="center" shrinkToFit="0" vertical="center" wrapText="1"/>
    </xf>
    <xf borderId="21" fillId="13" fontId="27" numFmtId="0" xfId="0" applyAlignment="1" applyBorder="1" applyFont="1">
      <alignment horizontal="center" shrinkToFit="0" vertical="center" wrapText="1"/>
    </xf>
    <xf borderId="21" fillId="13" fontId="27" numFmtId="9" xfId="0" applyAlignment="1" applyBorder="1" applyFont="1" applyNumberFormat="1">
      <alignment horizontal="center" shrinkToFit="0" vertical="center" wrapText="1"/>
    </xf>
    <xf borderId="21" fillId="13" fontId="71" numFmtId="3" xfId="0" applyAlignment="1" applyBorder="1" applyFont="1" applyNumberFormat="1">
      <alignment horizontal="center" shrinkToFit="0" vertical="center" wrapText="1"/>
    </xf>
    <xf borderId="21" fillId="14" fontId="27" numFmtId="3" xfId="0" applyAlignment="1" applyBorder="1" applyFont="1" applyNumberFormat="1">
      <alignment horizontal="center" shrinkToFit="0" vertical="center" wrapText="1"/>
    </xf>
    <xf borderId="21" fillId="14" fontId="27" numFmtId="0" xfId="0" applyAlignment="1" applyBorder="1" applyFont="1">
      <alignment horizontal="center" shrinkToFit="0" vertical="center" wrapText="1"/>
    </xf>
    <xf borderId="21" fillId="14" fontId="27" numFmtId="9" xfId="0" applyAlignment="1" applyBorder="1" applyFont="1" applyNumberFormat="1">
      <alignment horizontal="center" shrinkToFit="0" vertical="center" wrapText="1"/>
    </xf>
    <xf borderId="21" fillId="14" fontId="72" numFmtId="3" xfId="0" applyAlignment="1" applyBorder="1" applyFont="1" applyNumberFormat="1">
      <alignment horizontal="center" shrinkToFit="0" vertical="center" wrapText="1"/>
    </xf>
    <xf borderId="21" fillId="14" fontId="73" numFmtId="3" xfId="0" applyAlignment="1" applyBorder="1" applyFont="1" applyNumberFormat="1">
      <alignment horizontal="center" shrinkToFit="0" vertical="center" wrapText="1"/>
    </xf>
    <xf borderId="21" fillId="14" fontId="74" numFmtId="3" xfId="0" applyAlignment="1" applyBorder="1" applyFont="1" applyNumberFormat="1">
      <alignment horizontal="center" shrinkToFit="0" vertical="center" wrapText="1"/>
    </xf>
    <xf borderId="21" fillId="13" fontId="75" numFmtId="3" xfId="0" applyAlignment="1" applyBorder="1" applyFont="1" applyNumberFormat="1">
      <alignment horizontal="center" shrinkToFit="0" vertical="center" wrapText="1"/>
    </xf>
    <xf borderId="10" fillId="14" fontId="76" numFmtId="3" xfId="0" applyAlignment="1" applyBorder="1" applyFont="1" applyNumberFormat="1">
      <alignment horizontal="center" shrinkToFit="0" vertical="center" wrapText="1"/>
    </xf>
    <xf borderId="10" fillId="14" fontId="77" numFmtId="3" xfId="0" applyAlignment="1" applyBorder="1" applyFont="1" applyNumberFormat="1">
      <alignment horizontal="center" shrinkToFit="0" vertical="center" wrapText="1"/>
    </xf>
    <xf borderId="10" fillId="14" fontId="27" numFmtId="3" xfId="0" applyAlignment="1" applyBorder="1" applyFont="1" applyNumberFormat="1">
      <alignment horizontal="center" shrinkToFit="0" vertical="center" wrapText="1"/>
    </xf>
    <xf borderId="10" fillId="14" fontId="49" numFmtId="0" xfId="0" applyAlignment="1" applyBorder="1" applyFont="1">
      <alignment horizontal="center" vertical="center"/>
    </xf>
    <xf borderId="21" fillId="14" fontId="49" numFmtId="0" xfId="0" applyAlignment="1" applyBorder="1" applyFont="1">
      <alignment horizontal="center" vertical="center"/>
    </xf>
    <xf borderId="21" fillId="14" fontId="49" numFmtId="9" xfId="0" applyAlignment="1" applyBorder="1" applyFont="1" applyNumberFormat="1">
      <alignment horizontal="center" vertical="center"/>
    </xf>
    <xf borderId="21" fillId="13" fontId="78" numFmtId="0" xfId="0" applyAlignment="1" applyBorder="1" applyFont="1">
      <alignment horizontal="center" shrinkToFit="0" vertical="center" wrapText="1"/>
    </xf>
    <xf borderId="21" fillId="14" fontId="79" numFmtId="0" xfId="0" applyAlignment="1" applyBorder="1" applyFont="1">
      <alignment horizontal="center" shrinkToFit="0" vertical="center" wrapText="1"/>
    </xf>
    <xf borderId="21" fillId="14" fontId="80" numFmtId="0" xfId="0" applyAlignment="1" applyBorder="1" applyFont="1">
      <alignment horizontal="center" shrinkToFit="0" vertical="center" wrapText="1"/>
    </xf>
    <xf borderId="21" fillId="13" fontId="81" numFmtId="0" xfId="0" applyAlignment="1" applyBorder="1" applyFont="1">
      <alignment horizontal="center" shrinkToFit="0" vertical="center" wrapText="1"/>
    </xf>
    <xf borderId="11" fillId="13" fontId="49" numFmtId="0" xfId="0" applyAlignment="1" applyBorder="1" applyFont="1">
      <alignment horizontal="center" shrinkToFit="0" vertical="center" wrapText="1"/>
    </xf>
    <xf borderId="21" fillId="14" fontId="82" numFmtId="0" xfId="0" applyAlignment="1" applyBorder="1" applyFont="1">
      <alignment horizontal="left" shrinkToFit="0" vertical="center" wrapText="1"/>
    </xf>
    <xf borderId="10" fillId="13" fontId="49" numFmtId="0" xfId="0" applyAlignment="1" applyBorder="1" applyFont="1">
      <alignment horizontal="left" shrinkToFit="0" vertical="center" wrapText="1"/>
    </xf>
    <xf borderId="10" fillId="14" fontId="49" numFmtId="0" xfId="0" applyAlignment="1" applyBorder="1" applyFont="1">
      <alignment horizontal="left" shrinkToFit="0" vertical="center" wrapText="1"/>
    </xf>
    <xf borderId="21" fillId="13" fontId="49" numFmtId="0" xfId="0" applyAlignment="1" applyBorder="1" applyFont="1">
      <alignment horizontal="center" vertical="center"/>
    </xf>
    <xf borderId="10" fillId="14" fontId="49" numFmtId="3" xfId="0" applyAlignment="1" applyBorder="1" applyFont="1" applyNumberFormat="1">
      <alignment horizontal="center" vertical="center"/>
    </xf>
    <xf borderId="21" fillId="14" fontId="49" numFmtId="3" xfId="0" applyAlignment="1" applyBorder="1" applyFont="1" applyNumberFormat="1">
      <alignment horizontal="center" vertical="center"/>
    </xf>
    <xf borderId="21" fillId="13" fontId="27" numFmtId="3" xfId="0" applyAlignment="1" applyBorder="1" applyFont="1" applyNumberFormat="1">
      <alignment horizontal="center" shrinkToFit="0" vertical="bottom" wrapText="1"/>
    </xf>
    <xf borderId="21" fillId="13" fontId="27" numFmtId="0" xfId="0" applyAlignment="1" applyBorder="1" applyFont="1">
      <alignment horizontal="center" shrinkToFit="0" vertical="bottom" wrapText="1"/>
    </xf>
    <xf borderId="21" fillId="13" fontId="58" numFmtId="3" xfId="0" applyAlignment="1" applyBorder="1" applyFont="1" applyNumberFormat="1">
      <alignment horizontal="center" shrinkToFit="0" vertical="bottom" wrapText="1"/>
    </xf>
    <xf borderId="21" fillId="14" fontId="27" numFmtId="3" xfId="0" applyAlignment="1" applyBorder="1" applyFont="1" applyNumberFormat="1">
      <alignment horizontal="center" shrinkToFit="0" vertical="bottom" wrapText="1"/>
    </xf>
    <xf borderId="21" fillId="14" fontId="27" numFmtId="0" xfId="0" applyAlignment="1" applyBorder="1" applyFont="1">
      <alignment horizontal="center" shrinkToFit="0" vertical="bottom" wrapText="1"/>
    </xf>
    <xf borderId="21" fillId="14" fontId="27" numFmtId="9" xfId="0" applyAlignment="1" applyBorder="1" applyFont="1" applyNumberFormat="1">
      <alignment horizontal="center" shrinkToFit="0" vertical="bottom" wrapText="1"/>
    </xf>
    <xf borderId="21" fillId="14" fontId="58" numFmtId="3" xfId="0" applyAlignment="1" applyBorder="1" applyFont="1" applyNumberFormat="1">
      <alignment horizontal="center" shrinkToFit="0" vertical="bottom" wrapText="1"/>
    </xf>
    <xf borderId="26" fillId="13" fontId="49" numFmtId="0" xfId="0" applyAlignment="1" applyBorder="1" applyFont="1">
      <alignment horizontal="center" vertical="center"/>
    </xf>
    <xf borderId="21" fillId="13" fontId="49" numFmtId="3" xfId="0" applyAlignment="1" applyBorder="1" applyFont="1" applyNumberFormat="1">
      <alignment horizontal="center" vertical="center"/>
    </xf>
    <xf borderId="21" fillId="13" fontId="1" numFmtId="3" xfId="0" applyAlignment="1" applyBorder="1" applyFont="1" applyNumberFormat="1">
      <alignment vertical="bottom"/>
    </xf>
    <xf borderId="21" fillId="13" fontId="1" numFmtId="0" xfId="0" applyAlignment="1" applyBorder="1" applyFont="1">
      <alignment vertical="bottom"/>
    </xf>
    <xf borderId="21" fillId="14" fontId="83" numFmtId="3" xfId="0" applyAlignment="1" applyBorder="1" applyFont="1" applyNumberFormat="1">
      <alignment horizontal="center" vertical="center"/>
    </xf>
    <xf borderId="21" fillId="13" fontId="84" numFmtId="3" xfId="0" applyAlignment="1" applyBorder="1" applyFont="1" applyNumberFormat="1">
      <alignment horizontal="center" vertical="center"/>
    </xf>
    <xf borderId="15" fillId="13" fontId="27" numFmtId="0" xfId="0" applyAlignment="1" applyBorder="1" applyFont="1">
      <alignment horizontal="center" shrinkToFit="0" vertical="center" wrapText="1"/>
    </xf>
    <xf borderId="10" fillId="0" fontId="49" numFmtId="0" xfId="0" applyAlignment="1" applyBorder="1" applyFont="1">
      <alignment horizontal="center" vertical="center"/>
    </xf>
    <xf borderId="21" fillId="13" fontId="1" numFmtId="3" xfId="0" applyAlignment="1" applyBorder="1" applyFont="1" applyNumberFormat="1">
      <alignment horizontal="center" shrinkToFit="0" vertical="center" wrapText="1"/>
    </xf>
    <xf borderId="21" fillId="13" fontId="1" numFmtId="0" xfId="0" applyAlignment="1" applyBorder="1" applyFont="1">
      <alignment horizontal="center" shrinkToFit="0" vertical="center" wrapText="1"/>
    </xf>
    <xf borderId="10" fillId="14" fontId="85" numFmtId="3" xfId="0" applyAlignment="1" applyBorder="1" applyFont="1" applyNumberFormat="1">
      <alignment horizontal="center" shrinkToFit="0" vertical="center" wrapText="1"/>
    </xf>
    <xf borderId="0" fillId="0" fontId="49" numFmtId="0" xfId="0" applyAlignment="1" applyFont="1">
      <alignment vertical="center"/>
    </xf>
    <xf borderId="0" fillId="0" fontId="49" numFmtId="9" xfId="0" applyAlignment="1" applyFont="1" applyNumberFormat="1">
      <alignment vertical="center"/>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0"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drive.google.com/drive/folders/109547MQBL31vQiYMnqvBL11gUy4dploD?usp=sharing" TargetMode="External"/><Relationship Id="rId2" Type="http://schemas.openxmlformats.org/officeDocument/2006/relationships/hyperlink" Target="https://www.cruzrojacolombiana.org/wp-content/uploads/2019/09/Ley-142-de-1937.pdf" TargetMode="External"/><Relationship Id="rId3" Type="http://schemas.openxmlformats.org/officeDocument/2006/relationships/hyperlink" Target="https://www.bomberosbogota.gov.co/transparencia/atencion-ciudadano/estaciones" TargetMode="External"/><Relationship Id="rId4" Type="http://schemas.openxmlformats.org/officeDocument/2006/relationships/hyperlink" Target="https://goo.gl/maps/DcxpeoZE9iEGgMhSA" TargetMode="External"/><Relationship Id="rId5" Type="http://schemas.openxmlformats.org/officeDocument/2006/relationships/hyperlink" Target="mailto:jose.franco@umv.gov.co" TargetMode="External"/><Relationship Id="rId6" Type="http://schemas.openxmlformats.org/officeDocument/2006/relationships/hyperlink" Target="mailto:jose.franco@umv.gov.co" TargetMode="External"/><Relationship Id="rId7"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goo.gl/maps/DcxpeoZE9iEGgMhSA"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goo.gl/maps/DcxpeoZE9iEGgMhSA" TargetMode="External"/><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90" Type="http://schemas.openxmlformats.org/officeDocument/2006/relationships/hyperlink" Target="https://drive.google.com/drive/folders/1jOT7Xa_Hdu7H7j0rx04T5Vh3mh6HeEI8?usp=drive_link" TargetMode="External"/><Relationship Id="rId194" Type="http://schemas.openxmlformats.org/officeDocument/2006/relationships/hyperlink" Target="https://drive.google.com/drive/folders/1jOT7Xa_Hdu7H7j0rx04T5Vh3mh6HeEI8?usp=drive_link" TargetMode="External"/><Relationship Id="rId193" Type="http://schemas.openxmlformats.org/officeDocument/2006/relationships/hyperlink" Target="https://drive.google.com/drive/folders/1jOT7Xa_Hdu7H7j0rx04T5Vh3mh6HeEI8?usp=drive_link" TargetMode="External"/><Relationship Id="rId192" Type="http://schemas.openxmlformats.org/officeDocument/2006/relationships/hyperlink" Target="https://drive.google.com/drive/folders/1jOT7Xa_Hdu7H7j0rx04T5Vh3mh6HeEI8?usp=drive_link" TargetMode="External"/><Relationship Id="rId191" Type="http://schemas.openxmlformats.org/officeDocument/2006/relationships/hyperlink" Target="https://drive.google.com/drive/folders/1jOT7Xa_Hdu7H7j0rx04T5Vh3mh6HeEI8?usp=drive_link" TargetMode="External"/><Relationship Id="rId187" Type="http://schemas.openxmlformats.org/officeDocument/2006/relationships/hyperlink" Target="https://drive.google.com/drive/folders/1jOT7Xa_Hdu7H7j0rx04T5Vh3mh6HeEI8?usp=drive_link" TargetMode="External"/><Relationship Id="rId186" Type="http://schemas.openxmlformats.org/officeDocument/2006/relationships/hyperlink" Target="https://drive.google.com/drive/folders/1gw1W-t9AOhnf31aGZjSwkl_0ImHpYvjf?usp=drive_link" TargetMode="External"/><Relationship Id="rId185" Type="http://schemas.openxmlformats.org/officeDocument/2006/relationships/hyperlink" Target="https://drive.google.com/drive/folders/1gw1W-t9AOhnf31aGZjSwkl_0ImHpYvjf?usp=drive_link" TargetMode="External"/><Relationship Id="rId184" Type="http://schemas.openxmlformats.org/officeDocument/2006/relationships/hyperlink" Target="https://drive.google.com/drive/folders/1u_HmqeqLc2v1a7UfauASnjTp6iO0W96B?usp=drive_link" TargetMode="External"/><Relationship Id="rId189" Type="http://schemas.openxmlformats.org/officeDocument/2006/relationships/hyperlink" Target="https://drive.google.com/drive/folders/1jOT7Xa_Hdu7H7j0rx04T5Vh3mh6HeEI8?usp=drive_link" TargetMode="External"/><Relationship Id="rId188" Type="http://schemas.openxmlformats.org/officeDocument/2006/relationships/hyperlink" Target="https://drive.google.com/drive/folders/1jOT7Xa_Hdu7H7j0rx04T5Vh3mh6HeEI8?usp=drive_link" TargetMode="External"/><Relationship Id="rId183" Type="http://schemas.openxmlformats.org/officeDocument/2006/relationships/hyperlink" Target="https://drive.google.com/drive/folders/1u_HmqeqLc2v1a7UfauASnjTp6iO0W96B?usp=drive_link" TargetMode="External"/><Relationship Id="rId182" Type="http://schemas.openxmlformats.org/officeDocument/2006/relationships/hyperlink" Target="https://drive.google.com/drive/folders/1u_HmqeqLc2v1a7UfauASnjTp6iO0W96B?usp=drive_link" TargetMode="External"/><Relationship Id="rId181" Type="http://schemas.openxmlformats.org/officeDocument/2006/relationships/hyperlink" Target="https://drive.google.com/drive/folders/1u_HmqeqLc2v1a7UfauASnjTp6iO0W96B?usp=drive_link" TargetMode="External"/><Relationship Id="rId180" Type="http://schemas.openxmlformats.org/officeDocument/2006/relationships/hyperlink" Target="https://drive.google.com/drive/folders/1u_HmqeqLc2v1a7UfauASnjTp6iO0W96B?usp=drive_link" TargetMode="External"/><Relationship Id="rId176" Type="http://schemas.openxmlformats.org/officeDocument/2006/relationships/hyperlink" Target="https://www.sire.gov.co/web/sab." TargetMode="External"/><Relationship Id="rId297" Type="http://schemas.openxmlformats.org/officeDocument/2006/relationships/hyperlink" Target="https://drive.google.com/drive/folders/1TVvFokybZzInfk1-rAF5uCIDjvScLBP2?usp=drive_link" TargetMode="External"/><Relationship Id="rId175" Type="http://schemas.openxmlformats.org/officeDocument/2006/relationships/hyperlink" Target="https://drive.google.com/drive/folders/1u_HmqeqLc2v1a7UfauASnjTp6iO0W96B?usp=drive_link" TargetMode="External"/><Relationship Id="rId296" Type="http://schemas.openxmlformats.org/officeDocument/2006/relationships/hyperlink" Target="https://drive.google.com/drive/folders/1TVvFokybZzInfk1-rAF5uCIDjvScLBP2?usp=drive_link" TargetMode="External"/><Relationship Id="rId174" Type="http://schemas.openxmlformats.org/officeDocument/2006/relationships/hyperlink" Target="https://www.sire.gov.co/web/sab." TargetMode="External"/><Relationship Id="rId295" Type="http://schemas.openxmlformats.org/officeDocument/2006/relationships/hyperlink" Target="https://drive.google.com/drive/folders/1TVvFokybZzInfk1-rAF5uCIDjvScLBP2?usp=drive_link" TargetMode="External"/><Relationship Id="rId173" Type="http://schemas.openxmlformats.org/officeDocument/2006/relationships/hyperlink" Target="https://drive.google.com/drive/folders/1u_HmqeqLc2v1a7UfauASnjTp6iO0W96B?usp=drive_link" TargetMode="External"/><Relationship Id="rId294" Type="http://schemas.openxmlformats.org/officeDocument/2006/relationships/hyperlink" Target="https://drive.google.com/drive/folders/1TVvFokybZzInfk1-rAF5uCIDjvScLBP2?usp=drive_link" TargetMode="External"/><Relationship Id="rId179" Type="http://schemas.openxmlformats.org/officeDocument/2006/relationships/hyperlink" Target="https://drive.google.com/drive/folders/1u_HmqeqLc2v1a7UfauASnjTp6iO0W96B?usp=drive_link" TargetMode="External"/><Relationship Id="rId178" Type="http://schemas.openxmlformats.org/officeDocument/2006/relationships/hyperlink" Target="https://www.sire.gov.co/web/sab." TargetMode="External"/><Relationship Id="rId299" Type="http://schemas.openxmlformats.org/officeDocument/2006/relationships/hyperlink" Target="https://drive.google.com/drive/folders/1TVvFokybZzInfk1-rAF5uCIDjvScLBP2?usp=drive_link" TargetMode="External"/><Relationship Id="rId177" Type="http://schemas.openxmlformats.org/officeDocument/2006/relationships/hyperlink" Target="https://drive.google.com/drive/folders/1u_HmqeqLc2v1a7UfauASnjTp6iO0W96B?usp=drive_link" TargetMode="External"/><Relationship Id="rId298" Type="http://schemas.openxmlformats.org/officeDocument/2006/relationships/hyperlink" Target="https://drive.google.com/drive/folders/1TVvFokybZzInfk1-rAF5uCIDjvScLBP2?usp=drive_link" TargetMode="External"/><Relationship Id="rId198" Type="http://schemas.openxmlformats.org/officeDocument/2006/relationships/hyperlink" Target="https://drive.google.com/drive/folders/1jOT7Xa_Hdu7H7j0rx04T5Vh3mh6HeEI8?usp=drive_link" TargetMode="External"/><Relationship Id="rId197" Type="http://schemas.openxmlformats.org/officeDocument/2006/relationships/hyperlink" Target="https://drive.google.com/drive/folders/1jOT7Xa_Hdu7H7j0rx04T5Vh3mh6HeEI8?usp=drive_link" TargetMode="External"/><Relationship Id="rId196" Type="http://schemas.openxmlformats.org/officeDocument/2006/relationships/hyperlink" Target="https://drive.google.com/drive/folders/1jOT7Xa_Hdu7H7j0rx04T5Vh3mh6HeEI8?usp=drive_link" TargetMode="External"/><Relationship Id="rId195" Type="http://schemas.openxmlformats.org/officeDocument/2006/relationships/hyperlink" Target="https://drive.google.com/drive/folders/1jOT7Xa_Hdu7H7j0rx04T5Vh3mh6HeEI8?usp=drive_link" TargetMode="External"/><Relationship Id="rId199" Type="http://schemas.openxmlformats.org/officeDocument/2006/relationships/hyperlink" Target="https://drive.google.com/drive/folders/1jOT7Xa_Hdu7H7j0rx04T5Vh3mh6HeEI8?usp=drive_link" TargetMode="External"/><Relationship Id="rId150" Type="http://schemas.openxmlformats.org/officeDocument/2006/relationships/hyperlink" Target="https://drive.google.com/drive/folders/1bTACP3rBKmP5KVanMUdQ2iaDAU3D3xES?usp=drive_link" TargetMode="External"/><Relationship Id="rId271" Type="http://schemas.openxmlformats.org/officeDocument/2006/relationships/hyperlink" Target="https://drive.google.com/drive/folders/1TVvFokybZzInfk1-rAF5uCIDjvScLBP2?usp=drive_link" TargetMode="External"/><Relationship Id="rId392" Type="http://schemas.openxmlformats.org/officeDocument/2006/relationships/hyperlink" Target="https://drive.google.com/drive/folders/1TIkA00rg_JLr_RDNQ4kMe5fAjQQxgVbj?usp=drive_link" TargetMode="External"/><Relationship Id="rId270" Type="http://schemas.openxmlformats.org/officeDocument/2006/relationships/hyperlink" Target="https://drive.google.com/drive/folders/1TVvFokybZzInfk1-rAF5uCIDjvScLBP2?usp=drive_link" TargetMode="External"/><Relationship Id="rId391" Type="http://schemas.openxmlformats.org/officeDocument/2006/relationships/hyperlink" Target="https://drive.google.com/drive/folders/1TIkA00rg_JLr_RDNQ4kMe5fAjQQxgVbj?usp=drive_link" TargetMode="External"/><Relationship Id="rId390" Type="http://schemas.openxmlformats.org/officeDocument/2006/relationships/hyperlink" Target="https://drive.google.com/drive/folders/1TIkA00rg_JLr_RDNQ4kMe5fAjQQxgVbj?usp=drive_link" TargetMode="External"/><Relationship Id="rId1" Type="http://schemas.openxmlformats.org/officeDocument/2006/relationships/hyperlink" Target="https://drive.google.com/drive/folders/1xa2SxK6PUv2Cfe6whCIXIWU7oH-VTXjp?usp=drive_link" TargetMode="External"/><Relationship Id="rId2" Type="http://schemas.openxmlformats.org/officeDocument/2006/relationships/hyperlink" Target="https://drive.google.com/drive/folders/1xa2SxK6PUv2Cfe6whCIXIWU7oH-VTXjp?usp=drive_link" TargetMode="External"/><Relationship Id="rId3" Type="http://schemas.openxmlformats.org/officeDocument/2006/relationships/hyperlink" Target="https://drive.google.com/drive/folders/1xa2SxK6PUv2Cfe6whCIXIWU7oH-VTXjp?usp=drive_link" TargetMode="External"/><Relationship Id="rId149" Type="http://schemas.openxmlformats.org/officeDocument/2006/relationships/hyperlink" Target="https://drive.google.com/drive/folders/15P64MnWzPkjrSPpRMz94er-P-4q8yF9x?usp=drive_link" TargetMode="External"/><Relationship Id="rId4" Type="http://schemas.openxmlformats.org/officeDocument/2006/relationships/hyperlink" Target="https://drive.google.com/drive/folders/1xa2SxK6PUv2Cfe6whCIXIWU7oH-VTXjp?usp=drive_link" TargetMode="External"/><Relationship Id="rId148" Type="http://schemas.openxmlformats.org/officeDocument/2006/relationships/hyperlink" Target="http://tinyurl.com/yvkklmq5" TargetMode="External"/><Relationship Id="rId269" Type="http://schemas.openxmlformats.org/officeDocument/2006/relationships/hyperlink" Target="https://drive.google.com/drive/folders/1TVvFokybZzInfk1-rAF5uCIDjvScLBP2?usp=drive_link" TargetMode="External"/><Relationship Id="rId9" Type="http://schemas.openxmlformats.org/officeDocument/2006/relationships/hyperlink" Target="https://drive.google.com/drive/folders/1xa2SxK6PUv2Cfe6whCIXIWU7oH-VTXjp?usp=drive_link" TargetMode="External"/><Relationship Id="rId143" Type="http://schemas.openxmlformats.org/officeDocument/2006/relationships/hyperlink" Target="https://drive.google.com/drive/folders/15P64MnWzPkjrSPpRMz94er-P-4q8yF9x?usp=drive_link" TargetMode="External"/><Relationship Id="rId264" Type="http://schemas.openxmlformats.org/officeDocument/2006/relationships/hyperlink" Target="https://drive.google.com/drive/folders/1TVvFokybZzInfk1-rAF5uCIDjvScLBP2?usp=drive_link" TargetMode="External"/><Relationship Id="rId385" Type="http://schemas.openxmlformats.org/officeDocument/2006/relationships/hyperlink" Target="https://drive.google.com/drive/folders/1TIkA00rg_JLr_RDNQ4kMe5fAjQQxgVbj?usp=drive_link" TargetMode="External"/><Relationship Id="rId142" Type="http://schemas.openxmlformats.org/officeDocument/2006/relationships/hyperlink" Target="http://tinyurl.com/yvkklmq5" TargetMode="External"/><Relationship Id="rId263" Type="http://schemas.openxmlformats.org/officeDocument/2006/relationships/hyperlink" Target="https://drive.google.com/drive/folders/1TVvFokybZzInfk1-rAF5uCIDjvScLBP2?usp=drive_link" TargetMode="External"/><Relationship Id="rId384" Type="http://schemas.openxmlformats.org/officeDocument/2006/relationships/hyperlink" Target="https://drive.google.com/drive/folders/1TIkA00rg_JLr_RDNQ4kMe5fAjQQxgVbj?usp=drive_link" TargetMode="External"/><Relationship Id="rId141" Type="http://schemas.openxmlformats.org/officeDocument/2006/relationships/hyperlink" Target="https://drive.google.com/drive/folders/15P64MnWzPkjrSPpRMz94er-P-4q8yF9x?usp=drive_link" TargetMode="External"/><Relationship Id="rId262" Type="http://schemas.openxmlformats.org/officeDocument/2006/relationships/hyperlink" Target="https://drive.google.com/drive/folders/1TVvFokybZzInfk1-rAF5uCIDjvScLBP2?usp=drive_link" TargetMode="External"/><Relationship Id="rId383" Type="http://schemas.openxmlformats.org/officeDocument/2006/relationships/hyperlink" Target="https://drive.google.com/drive/folders/1TIkA00rg_JLr_RDNQ4kMe5fAjQQxgVbj?usp=drive_link" TargetMode="External"/><Relationship Id="rId140" Type="http://schemas.openxmlformats.org/officeDocument/2006/relationships/hyperlink" Target="http://tinyurl.com/yvkklmq5" TargetMode="External"/><Relationship Id="rId261" Type="http://schemas.openxmlformats.org/officeDocument/2006/relationships/hyperlink" Target="https://drive.google.com/drive/folders/1TVvFokybZzInfk1-rAF5uCIDjvScLBP2?usp=drive_link" TargetMode="External"/><Relationship Id="rId382" Type="http://schemas.openxmlformats.org/officeDocument/2006/relationships/hyperlink" Target="https://drive.google.com/drive/folders/1TVvFokybZzInfk1-rAF5uCIDjvScLBP2?usp=drive_link" TargetMode="External"/><Relationship Id="rId5" Type="http://schemas.openxmlformats.org/officeDocument/2006/relationships/hyperlink" Target="https://drive.google.com/drive/folders/1xa2SxK6PUv2Cfe6whCIXIWU7oH-VTXjp?usp=drive_link" TargetMode="External"/><Relationship Id="rId147" Type="http://schemas.openxmlformats.org/officeDocument/2006/relationships/hyperlink" Target="https://drive.google.com/drive/folders/1gw1W-t9AOhnf31aGZjSwkl_0ImHpYvjf?usp=drive_link" TargetMode="External"/><Relationship Id="rId268" Type="http://schemas.openxmlformats.org/officeDocument/2006/relationships/hyperlink" Target="https://drive.google.com/drive/folders/1TVvFokybZzInfk1-rAF5uCIDjvScLBP2?usp=drive_link" TargetMode="External"/><Relationship Id="rId389" Type="http://schemas.openxmlformats.org/officeDocument/2006/relationships/hyperlink" Target="https://drive.google.com/drive/folders/1TIkA00rg_JLr_RDNQ4kMe5fAjQQxgVbj?usp=drive_link" TargetMode="External"/><Relationship Id="rId6" Type="http://schemas.openxmlformats.org/officeDocument/2006/relationships/hyperlink" Target="https://drive.google.com/drive/folders/1xa2SxK6PUv2Cfe6whCIXIWU7oH-VTXjp?usp=drive_link" TargetMode="External"/><Relationship Id="rId146" Type="http://schemas.openxmlformats.org/officeDocument/2006/relationships/hyperlink" Target="https://drive.google.com/drive/folders/15P64MnWzPkjrSPpRMz94er-P-4q8yF9x?usp=drive_link" TargetMode="External"/><Relationship Id="rId267" Type="http://schemas.openxmlformats.org/officeDocument/2006/relationships/hyperlink" Target="https://drive.google.com/drive/folders/1TVvFokybZzInfk1-rAF5uCIDjvScLBP2?usp=drive_link" TargetMode="External"/><Relationship Id="rId388" Type="http://schemas.openxmlformats.org/officeDocument/2006/relationships/hyperlink" Target="https://drive.google.com/drive/folders/1TIkA00rg_JLr_RDNQ4kMe5fAjQQxgVbj?usp=drive_link" TargetMode="External"/><Relationship Id="rId7" Type="http://schemas.openxmlformats.org/officeDocument/2006/relationships/hyperlink" Target="https://drive.google.com/drive/folders/1xa2SxK6PUv2Cfe6whCIXIWU7oH-VTXjp?usp=drive_link" TargetMode="External"/><Relationship Id="rId145" Type="http://schemas.openxmlformats.org/officeDocument/2006/relationships/hyperlink" Target="https://drive.google.com/drive/folders/15P64MnWzPkjrSPpRMz94er-P-4q8yF9x?usp=drive_link" TargetMode="External"/><Relationship Id="rId266" Type="http://schemas.openxmlformats.org/officeDocument/2006/relationships/hyperlink" Target="https://drive.google.com/drive/folders/1TVvFokybZzInfk1-rAF5uCIDjvScLBP2?usp=drive_link" TargetMode="External"/><Relationship Id="rId387" Type="http://schemas.openxmlformats.org/officeDocument/2006/relationships/hyperlink" Target="https://drive.google.com/drive/folders/1TIkA00rg_JLr_RDNQ4kMe5fAjQQxgVbj?usp=drive_link" TargetMode="External"/><Relationship Id="rId8" Type="http://schemas.openxmlformats.org/officeDocument/2006/relationships/hyperlink" Target="https://drive.google.com/drive/folders/1xa2SxK6PUv2Cfe6whCIXIWU7oH-VTXjp?usp=drive_link" TargetMode="External"/><Relationship Id="rId144" Type="http://schemas.openxmlformats.org/officeDocument/2006/relationships/hyperlink" Target="http://tinyurl.com/yvkklmq5" TargetMode="External"/><Relationship Id="rId265" Type="http://schemas.openxmlformats.org/officeDocument/2006/relationships/hyperlink" Target="https://drive.google.com/drive/folders/1TVvFokybZzInfk1-rAF5uCIDjvScLBP2?usp=drive_link" TargetMode="External"/><Relationship Id="rId386" Type="http://schemas.openxmlformats.org/officeDocument/2006/relationships/hyperlink" Target="https://drive.google.com/drive/folders/1TIkA00rg_JLr_RDNQ4kMe5fAjQQxgVbj?usp=drive_link" TargetMode="External"/><Relationship Id="rId260" Type="http://schemas.openxmlformats.org/officeDocument/2006/relationships/hyperlink" Target="https://drive.google.com/drive/folders/1TVvFokybZzInfk1-rAF5uCIDjvScLBP2?usp=drive_link" TargetMode="External"/><Relationship Id="rId381" Type="http://schemas.openxmlformats.org/officeDocument/2006/relationships/hyperlink" Target="https://drive.google.com/drive/folders/1TVvFokybZzInfk1-rAF5uCIDjvScLBP2?usp=drive_link" TargetMode="External"/><Relationship Id="rId380" Type="http://schemas.openxmlformats.org/officeDocument/2006/relationships/hyperlink" Target="https://drive.google.com/drive/folders/1TVvFokybZzInfk1-rAF5uCIDjvScLBP2?usp=drive_link" TargetMode="External"/><Relationship Id="rId139" Type="http://schemas.openxmlformats.org/officeDocument/2006/relationships/hyperlink" Target="https://drive.google.com/drive/folders/15P64MnWzPkjrSPpRMz94er-P-4q8yF9x?usp=drive_link" TargetMode="External"/><Relationship Id="rId138" Type="http://schemas.openxmlformats.org/officeDocument/2006/relationships/hyperlink" Target="http://tinyurl.com/yvkklmq5" TargetMode="External"/><Relationship Id="rId259" Type="http://schemas.openxmlformats.org/officeDocument/2006/relationships/hyperlink" Target="https://drive.google.com/drive/folders/1TVvFokybZzInfk1-rAF5uCIDjvScLBP2?usp=drive_link" TargetMode="External"/><Relationship Id="rId137" Type="http://schemas.openxmlformats.org/officeDocument/2006/relationships/hyperlink" Target="https://drive.google.com/drive/folders/15P64MnWzPkjrSPpRMz94er-P-4q8yF9x?usp=drive_link" TargetMode="External"/><Relationship Id="rId258" Type="http://schemas.openxmlformats.org/officeDocument/2006/relationships/hyperlink" Target="https://drive.google.com/drive/folders/1TVvFokybZzInfk1-rAF5uCIDjvScLBP2?usp=drive_link" TargetMode="External"/><Relationship Id="rId379" Type="http://schemas.openxmlformats.org/officeDocument/2006/relationships/hyperlink" Target="https://drive.google.com/drive/folders/1TVvFokybZzInfk1-rAF5uCIDjvScLBP2?usp=drive_link" TargetMode="External"/><Relationship Id="rId132" Type="http://schemas.openxmlformats.org/officeDocument/2006/relationships/hyperlink" Target="http://tinyurl.com/yvkklmq5" TargetMode="External"/><Relationship Id="rId253" Type="http://schemas.openxmlformats.org/officeDocument/2006/relationships/hyperlink" Target="https://drive.google.com/drive/folders/1TVvFokybZzInfk1-rAF5uCIDjvScLBP2?usp=drive_link" TargetMode="External"/><Relationship Id="rId374" Type="http://schemas.openxmlformats.org/officeDocument/2006/relationships/hyperlink" Target="https://drive.google.com/drive/folders/1TVvFokybZzInfk1-rAF5uCIDjvScLBP2?usp=drive_link" TargetMode="External"/><Relationship Id="rId495" Type="http://schemas.openxmlformats.org/officeDocument/2006/relationships/hyperlink" Target="https://drive.google.com/drive/folders/1N2hioYhEHQ2WDsfLGlP2Riws0UddMJsB?usp=drive_link" TargetMode="External"/><Relationship Id="rId131" Type="http://schemas.openxmlformats.org/officeDocument/2006/relationships/hyperlink" Target="https://drive.google.com/drive/folders/15P64MnWzPkjrSPpRMz94er-P-4q8yF9x?usp=drive_link" TargetMode="External"/><Relationship Id="rId252" Type="http://schemas.openxmlformats.org/officeDocument/2006/relationships/hyperlink" Target="https://drive.google.com/drive/folders/1TVvFokybZzInfk1-rAF5uCIDjvScLBP2?usp=drive_link" TargetMode="External"/><Relationship Id="rId373" Type="http://schemas.openxmlformats.org/officeDocument/2006/relationships/hyperlink" Target="https://drive.google.com/drive/folders/1TVvFokybZzInfk1-rAF5uCIDjvScLBP2?usp=drive_link" TargetMode="External"/><Relationship Id="rId494" Type="http://schemas.openxmlformats.org/officeDocument/2006/relationships/hyperlink" Target="https://drive.google.com/drive/folders/1N2hioYhEHQ2WDsfLGlP2Riws0UddMJsB?usp=drive_link" TargetMode="External"/><Relationship Id="rId130" Type="http://schemas.openxmlformats.org/officeDocument/2006/relationships/hyperlink" Target="http://tinyurl.com/yvkklmq5" TargetMode="External"/><Relationship Id="rId251" Type="http://schemas.openxmlformats.org/officeDocument/2006/relationships/hyperlink" Target="https://drive.google.com/drive/folders/1TVvFokybZzInfk1-rAF5uCIDjvScLBP2?usp=drive_link" TargetMode="External"/><Relationship Id="rId372" Type="http://schemas.openxmlformats.org/officeDocument/2006/relationships/hyperlink" Target="https://drive.google.com/drive/folders/1TVvFokybZzInfk1-rAF5uCIDjvScLBP2?usp=drive_link" TargetMode="External"/><Relationship Id="rId493" Type="http://schemas.openxmlformats.org/officeDocument/2006/relationships/hyperlink" Target="https://drive.google.com/drive/folders/1N2hioYhEHQ2WDsfLGlP2Riws0UddMJsB?usp=drive_link" TargetMode="External"/><Relationship Id="rId250" Type="http://schemas.openxmlformats.org/officeDocument/2006/relationships/hyperlink" Target="https://drive.google.com/drive/folders/1TVvFokybZzInfk1-rAF5uCIDjvScLBP2?usp=drive_link" TargetMode="External"/><Relationship Id="rId371" Type="http://schemas.openxmlformats.org/officeDocument/2006/relationships/hyperlink" Target="https://drive.google.com/drive/folders/1TVvFokybZzInfk1-rAF5uCIDjvScLBP2?usp=drive_link" TargetMode="External"/><Relationship Id="rId492" Type="http://schemas.openxmlformats.org/officeDocument/2006/relationships/hyperlink" Target="https://drive.google.com/drive/folders/1N2hioYhEHQ2WDsfLGlP2Riws0UddMJsB?usp=drive_link" TargetMode="External"/><Relationship Id="rId136" Type="http://schemas.openxmlformats.org/officeDocument/2006/relationships/hyperlink" Target="http://tinyurl.com/yvkklmq5" TargetMode="External"/><Relationship Id="rId257" Type="http://schemas.openxmlformats.org/officeDocument/2006/relationships/hyperlink" Target="https://drive.google.com/drive/folders/1TVvFokybZzInfk1-rAF5uCIDjvScLBP2?usp=drive_link" TargetMode="External"/><Relationship Id="rId378" Type="http://schemas.openxmlformats.org/officeDocument/2006/relationships/hyperlink" Target="https://drive.google.com/drive/folders/1TVvFokybZzInfk1-rAF5uCIDjvScLBP2?usp=drive_link" TargetMode="External"/><Relationship Id="rId499" Type="http://schemas.openxmlformats.org/officeDocument/2006/relationships/hyperlink" Target="https://drive.google.com/drive/folders/1N2hioYhEHQ2WDsfLGlP2Riws0UddMJsB?usp=drive_link" TargetMode="External"/><Relationship Id="rId135" Type="http://schemas.openxmlformats.org/officeDocument/2006/relationships/hyperlink" Target="https://drive.google.com/drive/folders/15P64MnWzPkjrSPpRMz94er-P-4q8yF9x?usp=drive_link" TargetMode="External"/><Relationship Id="rId256" Type="http://schemas.openxmlformats.org/officeDocument/2006/relationships/hyperlink" Target="https://drive.google.com/drive/folders/1TVvFokybZzInfk1-rAF5uCIDjvScLBP2?usp=drive_link" TargetMode="External"/><Relationship Id="rId377" Type="http://schemas.openxmlformats.org/officeDocument/2006/relationships/hyperlink" Target="https://drive.google.com/drive/folders/1TVvFokybZzInfk1-rAF5uCIDjvScLBP2?usp=drive_link" TargetMode="External"/><Relationship Id="rId498" Type="http://schemas.openxmlformats.org/officeDocument/2006/relationships/hyperlink" Target="https://drive.google.com/drive/folders/1N2hioYhEHQ2WDsfLGlP2Riws0UddMJsB?usp=drive_link" TargetMode="External"/><Relationship Id="rId134" Type="http://schemas.openxmlformats.org/officeDocument/2006/relationships/hyperlink" Target="http://tinyurl.com/yvkklmq5" TargetMode="External"/><Relationship Id="rId255" Type="http://schemas.openxmlformats.org/officeDocument/2006/relationships/hyperlink" Target="https://drive.google.com/drive/folders/1TVvFokybZzInfk1-rAF5uCIDjvScLBP2?usp=drive_link" TargetMode="External"/><Relationship Id="rId376" Type="http://schemas.openxmlformats.org/officeDocument/2006/relationships/hyperlink" Target="https://drive.google.com/drive/folders/1TVvFokybZzInfk1-rAF5uCIDjvScLBP2?usp=drive_link" TargetMode="External"/><Relationship Id="rId497" Type="http://schemas.openxmlformats.org/officeDocument/2006/relationships/hyperlink" Target="https://drive.google.com/drive/folders/1N2hioYhEHQ2WDsfLGlP2Riws0UddMJsB?usp=drive_link" TargetMode="External"/><Relationship Id="rId133" Type="http://schemas.openxmlformats.org/officeDocument/2006/relationships/hyperlink" Target="https://drive.google.com/drive/folders/15P64MnWzPkjrSPpRMz94er-P-4q8yF9x?usp=drive_link" TargetMode="External"/><Relationship Id="rId254" Type="http://schemas.openxmlformats.org/officeDocument/2006/relationships/hyperlink" Target="https://drive.google.com/drive/folders/1TVvFokybZzInfk1-rAF5uCIDjvScLBP2?usp=drive_link" TargetMode="External"/><Relationship Id="rId375" Type="http://schemas.openxmlformats.org/officeDocument/2006/relationships/hyperlink" Target="https://drive.google.com/drive/folders/1TVvFokybZzInfk1-rAF5uCIDjvScLBP2?usp=drive_link" TargetMode="External"/><Relationship Id="rId496" Type="http://schemas.openxmlformats.org/officeDocument/2006/relationships/hyperlink" Target="https://drive.google.com/drive/folders/1N2hioYhEHQ2WDsfLGlP2Riws0UddMJsB?usp=drive_link" TargetMode="External"/><Relationship Id="rId172" Type="http://schemas.openxmlformats.org/officeDocument/2006/relationships/hyperlink" Target="https://www.sire.gov.co/web/sab." TargetMode="External"/><Relationship Id="rId293" Type="http://schemas.openxmlformats.org/officeDocument/2006/relationships/hyperlink" Target="https://drive.google.com/drive/folders/1TVvFokybZzInfk1-rAF5uCIDjvScLBP2?usp=drive_link" TargetMode="External"/><Relationship Id="rId171" Type="http://schemas.openxmlformats.org/officeDocument/2006/relationships/hyperlink" Target="https://drive.google.com/drive/folders/1u_HmqeqLc2v1a7UfauASnjTp6iO0W96B?usp=drive_link" TargetMode="External"/><Relationship Id="rId292" Type="http://schemas.openxmlformats.org/officeDocument/2006/relationships/hyperlink" Target="https://drive.google.com/drive/folders/1TVvFokybZzInfk1-rAF5uCIDjvScLBP2?usp=drive_link" TargetMode="External"/><Relationship Id="rId170" Type="http://schemas.openxmlformats.org/officeDocument/2006/relationships/hyperlink" Target="https://www.sire.gov.co/web/sab." TargetMode="External"/><Relationship Id="rId291" Type="http://schemas.openxmlformats.org/officeDocument/2006/relationships/hyperlink" Target="https://drive.google.com/drive/folders/1TVvFokybZzInfk1-rAF5uCIDjvScLBP2?usp=drive_link" TargetMode="External"/><Relationship Id="rId290" Type="http://schemas.openxmlformats.org/officeDocument/2006/relationships/hyperlink" Target="https://drive.google.com/drive/folders/1TVvFokybZzInfk1-rAF5uCIDjvScLBP2?usp=drive_link" TargetMode="External"/><Relationship Id="rId165" Type="http://schemas.openxmlformats.org/officeDocument/2006/relationships/hyperlink" Target="https://www.sire.gov.co/web/sab." TargetMode="External"/><Relationship Id="rId286" Type="http://schemas.openxmlformats.org/officeDocument/2006/relationships/hyperlink" Target="https://drive.google.com/drive/folders/1TVvFokybZzInfk1-rAF5uCIDjvScLBP2?usp=drive_link" TargetMode="External"/><Relationship Id="rId164" Type="http://schemas.openxmlformats.org/officeDocument/2006/relationships/hyperlink" Target="https://drive.google.com/drive/folders/1gw1W-t9AOhnf31aGZjSwkl_0ImHpYvjf?usp=drive_link" TargetMode="External"/><Relationship Id="rId285" Type="http://schemas.openxmlformats.org/officeDocument/2006/relationships/hyperlink" Target="https://drive.google.com/drive/folders/1TVvFokybZzInfk1-rAF5uCIDjvScLBP2?usp=drive_link" TargetMode="External"/><Relationship Id="rId163" Type="http://schemas.openxmlformats.org/officeDocument/2006/relationships/hyperlink" Target="https://drive.google.com/drive/folders/1gw1W-t9AOhnf31aGZjSwkl_0ImHpYvjf?usp=drive_link" TargetMode="External"/><Relationship Id="rId284" Type="http://schemas.openxmlformats.org/officeDocument/2006/relationships/hyperlink" Target="https://drive.google.com/drive/folders/1TVvFokybZzInfk1-rAF5uCIDjvScLBP2?usp=drive_link" TargetMode="External"/><Relationship Id="rId162" Type="http://schemas.openxmlformats.org/officeDocument/2006/relationships/hyperlink" Target="https://drive.google.com/drive/folders/1bTACP3rBKmP5KVanMUdQ2iaDAU3D3xES?usp=drive_link" TargetMode="External"/><Relationship Id="rId283" Type="http://schemas.openxmlformats.org/officeDocument/2006/relationships/hyperlink" Target="https://drive.google.com/drive/folders/1TVvFokybZzInfk1-rAF5uCIDjvScLBP2?usp=drive_link" TargetMode="External"/><Relationship Id="rId169" Type="http://schemas.openxmlformats.org/officeDocument/2006/relationships/hyperlink" Target="https://drive.google.com/drive/folders/1u_HmqeqLc2v1a7UfauASnjTp6iO0W96B?usp=drive_link" TargetMode="External"/><Relationship Id="rId168" Type="http://schemas.openxmlformats.org/officeDocument/2006/relationships/hyperlink" Target="https://drive.google.com/drive/folders/1u_HmqeqLc2v1a7UfauASnjTp6iO0W96B?usp=drive_link" TargetMode="External"/><Relationship Id="rId289" Type="http://schemas.openxmlformats.org/officeDocument/2006/relationships/hyperlink" Target="https://drive.google.com/drive/folders/1TVvFokybZzInfk1-rAF5uCIDjvScLBP2?usp=drive_link" TargetMode="External"/><Relationship Id="rId167" Type="http://schemas.openxmlformats.org/officeDocument/2006/relationships/hyperlink" Target="https://www.sire.gov.co/web/sab." TargetMode="External"/><Relationship Id="rId288" Type="http://schemas.openxmlformats.org/officeDocument/2006/relationships/hyperlink" Target="https://drive.google.com/drive/folders/1TVvFokybZzInfk1-rAF5uCIDjvScLBP2?usp=drive_link" TargetMode="External"/><Relationship Id="rId166" Type="http://schemas.openxmlformats.org/officeDocument/2006/relationships/hyperlink" Target="https://drive.google.com/drive/folders/1u_HmqeqLc2v1a7UfauASnjTp6iO0W96B?usp=drive_link" TargetMode="External"/><Relationship Id="rId287" Type="http://schemas.openxmlformats.org/officeDocument/2006/relationships/hyperlink" Target="https://drive.google.com/drive/folders/1TVvFokybZzInfk1-rAF5uCIDjvScLBP2?usp=drive_link" TargetMode="External"/><Relationship Id="rId161" Type="http://schemas.openxmlformats.org/officeDocument/2006/relationships/hyperlink" Target="https://drive.google.com/drive/folders/1bTACP3rBKmP5KVanMUdQ2iaDAU3D3xES?usp=drive_link" TargetMode="External"/><Relationship Id="rId282" Type="http://schemas.openxmlformats.org/officeDocument/2006/relationships/hyperlink" Target="https://drive.google.com/drive/folders/1TVvFokybZzInfk1-rAF5uCIDjvScLBP2?usp=drive_link" TargetMode="External"/><Relationship Id="rId160" Type="http://schemas.openxmlformats.org/officeDocument/2006/relationships/hyperlink" Target="https://drive.google.com/drive/folders/1bTACP3rBKmP5KVanMUdQ2iaDAU3D3xES?usp=drive_link" TargetMode="External"/><Relationship Id="rId281" Type="http://schemas.openxmlformats.org/officeDocument/2006/relationships/hyperlink" Target="https://drive.google.com/drive/folders/1TVvFokybZzInfk1-rAF5uCIDjvScLBP2?usp=drive_link" TargetMode="External"/><Relationship Id="rId280" Type="http://schemas.openxmlformats.org/officeDocument/2006/relationships/hyperlink" Target="https://drive.google.com/drive/folders/1TVvFokybZzInfk1-rAF5uCIDjvScLBP2?usp=drive_link" TargetMode="External"/><Relationship Id="rId159" Type="http://schemas.openxmlformats.org/officeDocument/2006/relationships/hyperlink" Target="https://drive.google.com/drive/folders/1bTACP3rBKmP5KVanMUdQ2iaDAU3D3xES?usp=drive_link" TargetMode="External"/><Relationship Id="rId154" Type="http://schemas.openxmlformats.org/officeDocument/2006/relationships/hyperlink" Target="https://drive.google.com/drive/folders/1bTACP3rBKmP5KVanMUdQ2iaDAU3D3xES?usp=drive_link" TargetMode="External"/><Relationship Id="rId275" Type="http://schemas.openxmlformats.org/officeDocument/2006/relationships/hyperlink" Target="https://drive.google.com/drive/folders/1TVvFokybZzInfk1-rAF5uCIDjvScLBP2?usp=drive_link" TargetMode="External"/><Relationship Id="rId396" Type="http://schemas.openxmlformats.org/officeDocument/2006/relationships/hyperlink" Target="https://drive.google.com/drive/folders/1TIkA00rg_JLr_RDNQ4kMe5fAjQQxgVbj?usp=drive_link" TargetMode="External"/><Relationship Id="rId153" Type="http://schemas.openxmlformats.org/officeDocument/2006/relationships/hyperlink" Target="https://drive.google.com/drive/folders/1bTACP3rBKmP5KVanMUdQ2iaDAU3D3xES?usp=drive_link" TargetMode="External"/><Relationship Id="rId274" Type="http://schemas.openxmlformats.org/officeDocument/2006/relationships/hyperlink" Target="https://drive.google.com/drive/folders/1TVvFokybZzInfk1-rAF5uCIDjvScLBP2?usp=drive_link" TargetMode="External"/><Relationship Id="rId395" Type="http://schemas.openxmlformats.org/officeDocument/2006/relationships/hyperlink" Target="https://drive.google.com/drive/folders/1TIkA00rg_JLr_RDNQ4kMe5fAjQQxgVbj?usp=drive_link" TargetMode="External"/><Relationship Id="rId152" Type="http://schemas.openxmlformats.org/officeDocument/2006/relationships/hyperlink" Target="https://drive.google.com/drive/folders/1bTACP3rBKmP5KVanMUdQ2iaDAU3D3xES?usp=drive_link" TargetMode="External"/><Relationship Id="rId273" Type="http://schemas.openxmlformats.org/officeDocument/2006/relationships/hyperlink" Target="https://drive.google.com/drive/folders/1TVvFokybZzInfk1-rAF5uCIDjvScLBP2?usp=drive_link" TargetMode="External"/><Relationship Id="rId394" Type="http://schemas.openxmlformats.org/officeDocument/2006/relationships/hyperlink" Target="https://drive.google.com/drive/folders/1TIkA00rg_JLr_RDNQ4kMe5fAjQQxgVbj?usp=drive_link" TargetMode="External"/><Relationship Id="rId151" Type="http://schemas.openxmlformats.org/officeDocument/2006/relationships/hyperlink" Target="https://drive.google.com/drive/folders/1bTACP3rBKmP5KVanMUdQ2iaDAU3D3xES?usp=drive_link" TargetMode="External"/><Relationship Id="rId272" Type="http://schemas.openxmlformats.org/officeDocument/2006/relationships/hyperlink" Target="https://drive.google.com/drive/folders/1TVvFokybZzInfk1-rAF5uCIDjvScLBP2?usp=drive_link" TargetMode="External"/><Relationship Id="rId393" Type="http://schemas.openxmlformats.org/officeDocument/2006/relationships/hyperlink" Target="https://drive.google.com/drive/folders/1TIkA00rg_JLr_RDNQ4kMe5fAjQQxgVbj?usp=drive_link" TargetMode="External"/><Relationship Id="rId158" Type="http://schemas.openxmlformats.org/officeDocument/2006/relationships/hyperlink" Target="https://drive.google.com/drive/folders/1bTACP3rBKmP5KVanMUdQ2iaDAU3D3xES?usp=drive_link" TargetMode="External"/><Relationship Id="rId279" Type="http://schemas.openxmlformats.org/officeDocument/2006/relationships/hyperlink" Target="https://drive.google.com/drive/folders/1TVvFokybZzInfk1-rAF5uCIDjvScLBP2?usp=drive_link" TargetMode="External"/><Relationship Id="rId157" Type="http://schemas.openxmlformats.org/officeDocument/2006/relationships/hyperlink" Target="https://drive.google.com/drive/folders/1bTACP3rBKmP5KVanMUdQ2iaDAU3D3xES?usp=drive_link" TargetMode="External"/><Relationship Id="rId278" Type="http://schemas.openxmlformats.org/officeDocument/2006/relationships/hyperlink" Target="https://drive.google.com/drive/folders/1TVvFokybZzInfk1-rAF5uCIDjvScLBP2?usp=drive_link" TargetMode="External"/><Relationship Id="rId399" Type="http://schemas.openxmlformats.org/officeDocument/2006/relationships/hyperlink" Target="https://drive.google.com/drive/folders/1TIkA00rg_JLr_RDNQ4kMe5fAjQQxgVbj?usp=drive_link" TargetMode="External"/><Relationship Id="rId156" Type="http://schemas.openxmlformats.org/officeDocument/2006/relationships/hyperlink" Target="https://drive.google.com/drive/folders/1bTACP3rBKmP5KVanMUdQ2iaDAU3D3xES?usp=drive_link" TargetMode="External"/><Relationship Id="rId277" Type="http://schemas.openxmlformats.org/officeDocument/2006/relationships/hyperlink" Target="https://drive.google.com/drive/folders/1TVvFokybZzInfk1-rAF5uCIDjvScLBP2?usp=drive_link" TargetMode="External"/><Relationship Id="rId398" Type="http://schemas.openxmlformats.org/officeDocument/2006/relationships/hyperlink" Target="https://drive.google.com/drive/folders/1TIkA00rg_JLr_RDNQ4kMe5fAjQQxgVbj?usp=drive_link" TargetMode="External"/><Relationship Id="rId155" Type="http://schemas.openxmlformats.org/officeDocument/2006/relationships/hyperlink" Target="https://drive.google.com/drive/folders/1bTACP3rBKmP5KVanMUdQ2iaDAU3D3xES?usp=drive_link" TargetMode="External"/><Relationship Id="rId276" Type="http://schemas.openxmlformats.org/officeDocument/2006/relationships/hyperlink" Target="https://drive.google.com/drive/folders/1TVvFokybZzInfk1-rAF5uCIDjvScLBP2?usp=drive_link" TargetMode="External"/><Relationship Id="rId397" Type="http://schemas.openxmlformats.org/officeDocument/2006/relationships/hyperlink" Target="https://drive.google.com/drive/folders/1TIkA00rg_JLr_RDNQ4kMe5fAjQQxgVbj?usp=drive_link" TargetMode="External"/><Relationship Id="rId40" Type="http://schemas.openxmlformats.org/officeDocument/2006/relationships/hyperlink" Target="https://drive.google.com/drive/folders/1xa2SxK6PUv2Cfe6whCIXIWU7oH-VTXjp?usp=drive_link" TargetMode="External"/><Relationship Id="rId42" Type="http://schemas.openxmlformats.org/officeDocument/2006/relationships/hyperlink" Target="https://drive.google.com/drive/folders/1xa2SxK6PUv2Cfe6whCIXIWU7oH-VTXjp?usp=drive_link" TargetMode="External"/><Relationship Id="rId41" Type="http://schemas.openxmlformats.org/officeDocument/2006/relationships/hyperlink" Target="https://drive.google.com/drive/folders/1xa2SxK6PUv2Cfe6whCIXIWU7oH-VTXjp?usp=drive_link" TargetMode="External"/><Relationship Id="rId44" Type="http://schemas.openxmlformats.org/officeDocument/2006/relationships/hyperlink" Target="https://drive.google.com/drive/folders/1xa2SxK6PUv2Cfe6whCIXIWU7oH-VTXjp?usp=drive_link" TargetMode="External"/><Relationship Id="rId43" Type="http://schemas.openxmlformats.org/officeDocument/2006/relationships/hyperlink" Target="https://drive.google.com/drive/folders/1xa2SxK6PUv2Cfe6whCIXIWU7oH-VTXjp?usp=drive_link" TargetMode="External"/><Relationship Id="rId46" Type="http://schemas.openxmlformats.org/officeDocument/2006/relationships/hyperlink" Target="https://drive.google.com/drive/folders/1xa2SxK6PUv2Cfe6whCIXIWU7oH-VTXjp?usp=drive_link" TargetMode="External"/><Relationship Id="rId45" Type="http://schemas.openxmlformats.org/officeDocument/2006/relationships/hyperlink" Target="https://drive.google.com/drive/folders/1xa2SxK6PUv2Cfe6whCIXIWU7oH-VTXjp?usp=drive_link" TargetMode="External"/><Relationship Id="rId509" Type="http://schemas.openxmlformats.org/officeDocument/2006/relationships/hyperlink" Target="https://drive.google.com/drive/folders/1N2hioYhEHQ2WDsfLGlP2Riws0UddMJsB?usp=drive_link" TargetMode="External"/><Relationship Id="rId508" Type="http://schemas.openxmlformats.org/officeDocument/2006/relationships/hyperlink" Target="https://drive.google.com/drive/folders/1N2hioYhEHQ2WDsfLGlP2Riws0UddMJsB?usp=drive_link" TargetMode="External"/><Relationship Id="rId503" Type="http://schemas.openxmlformats.org/officeDocument/2006/relationships/hyperlink" Target="https://drive.google.com/drive/folders/1N2hioYhEHQ2WDsfLGlP2Riws0UddMJsB?usp=drive_link" TargetMode="External"/><Relationship Id="rId502" Type="http://schemas.openxmlformats.org/officeDocument/2006/relationships/hyperlink" Target="https://drive.google.com/drive/folders/1N2hioYhEHQ2WDsfLGlP2Riws0UddMJsB?usp=drive_link" TargetMode="External"/><Relationship Id="rId501" Type="http://schemas.openxmlformats.org/officeDocument/2006/relationships/hyperlink" Target="https://drive.google.com/drive/folders/1N2hioYhEHQ2WDsfLGlP2Riws0UddMJsB?usp=drive_link" TargetMode="External"/><Relationship Id="rId500" Type="http://schemas.openxmlformats.org/officeDocument/2006/relationships/hyperlink" Target="https://drive.google.com/drive/folders/1N2hioYhEHQ2WDsfLGlP2Riws0UddMJsB?usp=drive_link" TargetMode="External"/><Relationship Id="rId507" Type="http://schemas.openxmlformats.org/officeDocument/2006/relationships/hyperlink" Target="https://drive.google.com/drive/folders/1N2hioYhEHQ2WDsfLGlP2Riws0UddMJsB?usp=drive_link" TargetMode="External"/><Relationship Id="rId506" Type="http://schemas.openxmlformats.org/officeDocument/2006/relationships/hyperlink" Target="https://drive.google.com/drive/folders/1N2hioYhEHQ2WDsfLGlP2Riws0UddMJsB?usp=drive_link" TargetMode="External"/><Relationship Id="rId505" Type="http://schemas.openxmlformats.org/officeDocument/2006/relationships/hyperlink" Target="https://drive.google.com/drive/folders/1N2hioYhEHQ2WDsfLGlP2Riws0UddMJsB?usp=drive_link" TargetMode="External"/><Relationship Id="rId504" Type="http://schemas.openxmlformats.org/officeDocument/2006/relationships/hyperlink" Target="https://drive.google.com/drive/folders/1N2hioYhEHQ2WDsfLGlP2Riws0UddMJsB?usp=drive_link" TargetMode="External"/><Relationship Id="rId48" Type="http://schemas.openxmlformats.org/officeDocument/2006/relationships/hyperlink" Target="https://drive.google.com/drive/folders/1xa2SxK6PUv2Cfe6whCIXIWU7oH-VTXjp?usp=drive_link" TargetMode="External"/><Relationship Id="rId47" Type="http://schemas.openxmlformats.org/officeDocument/2006/relationships/hyperlink" Target="https://drive.google.com/drive/folders/1xa2SxK6PUv2Cfe6whCIXIWU7oH-VTXjp?usp=drive_link" TargetMode="External"/><Relationship Id="rId49" Type="http://schemas.openxmlformats.org/officeDocument/2006/relationships/hyperlink" Target="https://drive.google.com/drive/folders/1xa2SxK6PUv2Cfe6whCIXIWU7oH-VTXjp?usp=drive_link" TargetMode="External"/><Relationship Id="rId31" Type="http://schemas.openxmlformats.org/officeDocument/2006/relationships/hyperlink" Target="https://drive.google.com/drive/folders/1xa2SxK6PUv2Cfe6whCIXIWU7oH-VTXjp?usp=drive_link" TargetMode="External"/><Relationship Id="rId30" Type="http://schemas.openxmlformats.org/officeDocument/2006/relationships/hyperlink" Target="https://drive.google.com/drive/folders/1xa2SxK6PUv2Cfe6whCIXIWU7oH-VTXjp?usp=drive_link" TargetMode="External"/><Relationship Id="rId33" Type="http://schemas.openxmlformats.org/officeDocument/2006/relationships/hyperlink" Target="https://drive.google.com/drive/folders/1xa2SxK6PUv2Cfe6whCIXIWU7oH-VTXjp?usp=drive_link" TargetMode="External"/><Relationship Id="rId32" Type="http://schemas.openxmlformats.org/officeDocument/2006/relationships/hyperlink" Target="https://drive.google.com/drive/folders/1xa2SxK6PUv2Cfe6whCIXIWU7oH-VTXjp?usp=drive_link" TargetMode="External"/><Relationship Id="rId35" Type="http://schemas.openxmlformats.org/officeDocument/2006/relationships/hyperlink" Target="https://drive.google.com/drive/folders/1xa2SxK6PUv2Cfe6whCIXIWU7oH-VTXjp?usp=drive_link" TargetMode="External"/><Relationship Id="rId34" Type="http://schemas.openxmlformats.org/officeDocument/2006/relationships/hyperlink" Target="https://drive.google.com/drive/folders/1xa2SxK6PUv2Cfe6whCIXIWU7oH-VTXjp?usp=drive_link" TargetMode="External"/><Relationship Id="rId37" Type="http://schemas.openxmlformats.org/officeDocument/2006/relationships/hyperlink" Target="https://drive.google.com/drive/folders/1xa2SxK6PUv2Cfe6whCIXIWU7oH-VTXjp?usp=drive_link" TargetMode="External"/><Relationship Id="rId36" Type="http://schemas.openxmlformats.org/officeDocument/2006/relationships/hyperlink" Target="https://drive.google.com/drive/folders/1xa2SxK6PUv2Cfe6whCIXIWU7oH-VTXjp?usp=drive_link" TargetMode="External"/><Relationship Id="rId39" Type="http://schemas.openxmlformats.org/officeDocument/2006/relationships/hyperlink" Target="https://drive.google.com/drive/folders/1xa2SxK6PUv2Cfe6whCIXIWU7oH-VTXjp?usp=drive_link" TargetMode="External"/><Relationship Id="rId38" Type="http://schemas.openxmlformats.org/officeDocument/2006/relationships/hyperlink" Target="https://drive.google.com/drive/folders/1xa2SxK6PUv2Cfe6whCIXIWU7oH-VTXjp?usp=drive_link" TargetMode="External"/><Relationship Id="rId20" Type="http://schemas.openxmlformats.org/officeDocument/2006/relationships/hyperlink" Target="https://drive.google.com/drive/folders/1xa2SxK6PUv2Cfe6whCIXIWU7oH-VTXjp?usp=drive_link" TargetMode="External"/><Relationship Id="rId22" Type="http://schemas.openxmlformats.org/officeDocument/2006/relationships/hyperlink" Target="https://drive.google.com/drive/folders/1xa2SxK6PUv2Cfe6whCIXIWU7oH-VTXjp?usp=drive_link" TargetMode="External"/><Relationship Id="rId21" Type="http://schemas.openxmlformats.org/officeDocument/2006/relationships/hyperlink" Target="https://drive.google.com/drive/folders/1xa2SxK6PUv2Cfe6whCIXIWU7oH-VTXjp?usp=drive_link" TargetMode="External"/><Relationship Id="rId24" Type="http://schemas.openxmlformats.org/officeDocument/2006/relationships/hyperlink" Target="https://drive.google.com/drive/folders/1xa2SxK6PUv2Cfe6whCIXIWU7oH-VTXjp?usp=drive_link" TargetMode="External"/><Relationship Id="rId23" Type="http://schemas.openxmlformats.org/officeDocument/2006/relationships/hyperlink" Target="https://drive.google.com/drive/folders/1xa2SxK6PUv2Cfe6whCIXIWU7oH-VTXjp?usp=drive_link" TargetMode="External"/><Relationship Id="rId409" Type="http://schemas.openxmlformats.org/officeDocument/2006/relationships/hyperlink" Target="https://drive.google.com/drive/folders/1eTstjV7zoGXozgORmCZEgPlvyd7JsSMR?usp=drive_link" TargetMode="External"/><Relationship Id="rId404" Type="http://schemas.openxmlformats.org/officeDocument/2006/relationships/hyperlink" Target="https://drive.google.com/drive/folders/1TIkA00rg_JLr_RDNQ4kMe5fAjQQxgVbj?usp=drive_link" TargetMode="External"/><Relationship Id="rId525" Type="http://schemas.openxmlformats.org/officeDocument/2006/relationships/hyperlink" Target="https://drive.google.com/drive/folders/1qorPD34RJBA88utvJ92dm5fBve3iOvxM?usp=drive_link" TargetMode="External"/><Relationship Id="rId403" Type="http://schemas.openxmlformats.org/officeDocument/2006/relationships/hyperlink" Target="https://drive.google.com/drive/folders/1TIkA00rg_JLr_RDNQ4kMe5fAjQQxgVbj?usp=drive_link" TargetMode="External"/><Relationship Id="rId524" Type="http://schemas.openxmlformats.org/officeDocument/2006/relationships/hyperlink" Target="https://drive.google.com/drive/folders/1qorPD34RJBA88utvJ92dm5fBve3iOvxM?usp=drive_link" TargetMode="External"/><Relationship Id="rId402" Type="http://schemas.openxmlformats.org/officeDocument/2006/relationships/hyperlink" Target="https://drive.google.com/drive/folders/1TIkA00rg_JLr_RDNQ4kMe5fAjQQxgVbj?usp=drive_link" TargetMode="External"/><Relationship Id="rId523" Type="http://schemas.openxmlformats.org/officeDocument/2006/relationships/hyperlink" Target="https://drive.google.com/drive/folders/1qorPD34RJBA88utvJ92dm5fBve3iOvxM?usp=drive_link" TargetMode="External"/><Relationship Id="rId401" Type="http://schemas.openxmlformats.org/officeDocument/2006/relationships/hyperlink" Target="https://drive.google.com/drive/folders/1TIkA00rg_JLr_RDNQ4kMe5fAjQQxgVbj?usp=drive_link" TargetMode="External"/><Relationship Id="rId522" Type="http://schemas.openxmlformats.org/officeDocument/2006/relationships/hyperlink" Target="https://drive.google.com/drive/folders/1qorPD34RJBA88utvJ92dm5fBve3iOvxM?usp=drive_link" TargetMode="External"/><Relationship Id="rId408" Type="http://schemas.openxmlformats.org/officeDocument/2006/relationships/hyperlink" Target="https://drive.google.com/drive/folders/1eTstjV7zoGXozgORmCZEgPlvyd7JsSMR?usp=drive_link" TargetMode="External"/><Relationship Id="rId529" Type="http://schemas.openxmlformats.org/officeDocument/2006/relationships/hyperlink" Target="https://drive.google.com/drive/folders/1nnokzkqajnEHpfel2b4yASwI_M_NdkqL?usp=drive_link" TargetMode="External"/><Relationship Id="rId407" Type="http://schemas.openxmlformats.org/officeDocument/2006/relationships/hyperlink" Target="https://drive.google.com/drive/folders/1TIkA00rg_JLr_RDNQ4kMe5fAjQQxgVbj?usp=drive_link" TargetMode="External"/><Relationship Id="rId528" Type="http://schemas.openxmlformats.org/officeDocument/2006/relationships/hyperlink" Target="https://drive.google.com/drive/folders/1nnokzkqajnEHpfel2b4yASwI_M_NdkqL?usp=drive_link" TargetMode="External"/><Relationship Id="rId406" Type="http://schemas.openxmlformats.org/officeDocument/2006/relationships/hyperlink" Target="https://drive.google.com/drive/folders/1TIkA00rg_JLr_RDNQ4kMe5fAjQQxgVbj?usp=drive_link" TargetMode="External"/><Relationship Id="rId527" Type="http://schemas.openxmlformats.org/officeDocument/2006/relationships/hyperlink" Target="https://drive.google.com/drive/folders/1qorPD34RJBA88utvJ92dm5fBve3iOvxM?usp=drive_link" TargetMode="External"/><Relationship Id="rId405" Type="http://schemas.openxmlformats.org/officeDocument/2006/relationships/hyperlink" Target="https://drive.google.com/drive/folders/1TIkA00rg_JLr_RDNQ4kMe5fAjQQxgVbj?usp=drive_link" TargetMode="External"/><Relationship Id="rId526" Type="http://schemas.openxmlformats.org/officeDocument/2006/relationships/hyperlink" Target="https://drive.google.com/drive/folders/1qorPD34RJBA88utvJ92dm5fBve3iOvxM?usp=drive_link" TargetMode="External"/><Relationship Id="rId26" Type="http://schemas.openxmlformats.org/officeDocument/2006/relationships/hyperlink" Target="https://drive.google.com/drive/folders/1xa2SxK6PUv2Cfe6whCIXIWU7oH-VTXjp?usp=drive_link" TargetMode="External"/><Relationship Id="rId25" Type="http://schemas.openxmlformats.org/officeDocument/2006/relationships/hyperlink" Target="https://drive.google.com/drive/folders/1xa2SxK6PUv2Cfe6whCIXIWU7oH-VTXjp?usp=drive_link" TargetMode="External"/><Relationship Id="rId28" Type="http://schemas.openxmlformats.org/officeDocument/2006/relationships/hyperlink" Target="https://drive.google.com/drive/folders/1xa2SxK6PUv2Cfe6whCIXIWU7oH-VTXjp?usp=drive_link" TargetMode="External"/><Relationship Id="rId27" Type="http://schemas.openxmlformats.org/officeDocument/2006/relationships/hyperlink" Target="https://drive.google.com/drive/folders/1xa2SxK6PUv2Cfe6whCIXIWU7oH-VTXjp?usp=drive_link" TargetMode="External"/><Relationship Id="rId400" Type="http://schemas.openxmlformats.org/officeDocument/2006/relationships/hyperlink" Target="https://drive.google.com/drive/folders/1TIkA00rg_JLr_RDNQ4kMe5fAjQQxgVbj?usp=drive_link" TargetMode="External"/><Relationship Id="rId521" Type="http://schemas.openxmlformats.org/officeDocument/2006/relationships/hyperlink" Target="https://drive.google.com/drive/folders/1qorPD34RJBA88utvJ92dm5fBve3iOvxM?usp=drive_link" TargetMode="External"/><Relationship Id="rId29" Type="http://schemas.openxmlformats.org/officeDocument/2006/relationships/hyperlink" Target="https://drive.google.com/drive/folders/1xa2SxK6PUv2Cfe6whCIXIWU7oH-VTXjp?usp=drive_link" TargetMode="External"/><Relationship Id="rId520" Type="http://schemas.openxmlformats.org/officeDocument/2006/relationships/hyperlink" Target="https://drive.google.com/drive/folders/1qorPD34RJBA88utvJ92dm5fBve3iOvxM?usp=drive_link" TargetMode="External"/><Relationship Id="rId11" Type="http://schemas.openxmlformats.org/officeDocument/2006/relationships/hyperlink" Target="https://drive.google.com/drive/folders/1xa2SxK6PUv2Cfe6whCIXIWU7oH-VTXjp?usp=drive_link" TargetMode="External"/><Relationship Id="rId10" Type="http://schemas.openxmlformats.org/officeDocument/2006/relationships/hyperlink" Target="https://drive.google.com/drive/folders/1xa2SxK6PUv2Cfe6whCIXIWU7oH-VTXjp?usp=drive_link" TargetMode="External"/><Relationship Id="rId13" Type="http://schemas.openxmlformats.org/officeDocument/2006/relationships/hyperlink" Target="https://drive.google.com/drive/folders/1xa2SxK6PUv2Cfe6whCIXIWU7oH-VTXjp?usp=drive_link" TargetMode="External"/><Relationship Id="rId12" Type="http://schemas.openxmlformats.org/officeDocument/2006/relationships/hyperlink" Target="https://drive.google.com/drive/folders/1xa2SxK6PUv2Cfe6whCIXIWU7oH-VTXjp?usp=drive_link" TargetMode="External"/><Relationship Id="rId519" Type="http://schemas.openxmlformats.org/officeDocument/2006/relationships/hyperlink" Target="https://drive.google.com/drive/folders/1qorPD34RJBA88utvJ92dm5fBve3iOvxM?usp=drive_link" TargetMode="External"/><Relationship Id="rId514" Type="http://schemas.openxmlformats.org/officeDocument/2006/relationships/hyperlink" Target="https://drive.google.com/drive/folders/1qorPD34RJBA88utvJ92dm5fBve3iOvxM?usp=drive_link" TargetMode="External"/><Relationship Id="rId513" Type="http://schemas.openxmlformats.org/officeDocument/2006/relationships/hyperlink" Target="https://drive.google.com/drive/folders/1qorPD34RJBA88utvJ92dm5fBve3iOvxM?usp=drive_link" TargetMode="External"/><Relationship Id="rId512" Type="http://schemas.openxmlformats.org/officeDocument/2006/relationships/hyperlink" Target="https://drive.google.com/drive/folders/1N2hioYhEHQ2WDsfLGlP2Riws0UddMJsB?usp=drive_link" TargetMode="External"/><Relationship Id="rId511" Type="http://schemas.openxmlformats.org/officeDocument/2006/relationships/hyperlink" Target="https://drive.google.com/drive/folders/1N2hioYhEHQ2WDsfLGlP2Riws0UddMJsB?usp=drive_link" TargetMode="External"/><Relationship Id="rId518" Type="http://schemas.openxmlformats.org/officeDocument/2006/relationships/hyperlink" Target="https://drive.google.com/drive/folders/1qorPD34RJBA88utvJ92dm5fBve3iOvxM?usp=drive_link" TargetMode="External"/><Relationship Id="rId517" Type="http://schemas.openxmlformats.org/officeDocument/2006/relationships/hyperlink" Target="https://drive.google.com/drive/folders/1qorPD34RJBA88utvJ92dm5fBve3iOvxM?usp=drive_link" TargetMode="External"/><Relationship Id="rId516" Type="http://schemas.openxmlformats.org/officeDocument/2006/relationships/hyperlink" Target="https://drive.google.com/drive/folders/1qorPD34RJBA88utvJ92dm5fBve3iOvxM?usp=drive_link" TargetMode="External"/><Relationship Id="rId515" Type="http://schemas.openxmlformats.org/officeDocument/2006/relationships/hyperlink" Target="https://drive.google.com/drive/folders/1qorPD34RJBA88utvJ92dm5fBve3iOvxM?usp=drive_link" TargetMode="External"/><Relationship Id="rId15" Type="http://schemas.openxmlformats.org/officeDocument/2006/relationships/hyperlink" Target="https://drive.google.com/drive/folders/1xa2SxK6PUv2Cfe6whCIXIWU7oH-VTXjp?usp=drive_link" TargetMode="External"/><Relationship Id="rId14" Type="http://schemas.openxmlformats.org/officeDocument/2006/relationships/hyperlink" Target="https://drive.google.com/drive/folders/1xa2SxK6PUv2Cfe6whCIXIWU7oH-VTXjp?usp=drive_link" TargetMode="External"/><Relationship Id="rId17" Type="http://schemas.openxmlformats.org/officeDocument/2006/relationships/hyperlink" Target="https://drive.google.com/drive/folders/1xa2SxK6PUv2Cfe6whCIXIWU7oH-VTXjp?usp=drive_link" TargetMode="External"/><Relationship Id="rId16" Type="http://schemas.openxmlformats.org/officeDocument/2006/relationships/hyperlink" Target="https://drive.google.com/drive/folders/1xa2SxK6PUv2Cfe6whCIXIWU7oH-VTXjp?usp=drive_link" TargetMode="External"/><Relationship Id="rId19" Type="http://schemas.openxmlformats.org/officeDocument/2006/relationships/hyperlink" Target="https://drive.google.com/drive/folders/1xa2SxK6PUv2Cfe6whCIXIWU7oH-VTXjp?usp=drive_link" TargetMode="External"/><Relationship Id="rId510" Type="http://schemas.openxmlformats.org/officeDocument/2006/relationships/hyperlink" Target="https://drive.google.com/drive/folders/1N2hioYhEHQ2WDsfLGlP2Riws0UddMJsB?usp=drive_link" TargetMode="External"/><Relationship Id="rId18" Type="http://schemas.openxmlformats.org/officeDocument/2006/relationships/hyperlink" Target="https://drive.google.com/drive/folders/1xa2SxK6PUv2Cfe6whCIXIWU7oH-VTXjp?usp=drive_link" TargetMode="External"/><Relationship Id="rId84" Type="http://schemas.openxmlformats.org/officeDocument/2006/relationships/hyperlink" Target="https://drive.google.com/drive/folders/1Yaxz4QtW7xkQvg91OLr5lchJgn_s9ff6?usp=drive_link" TargetMode="External"/><Relationship Id="rId83" Type="http://schemas.openxmlformats.org/officeDocument/2006/relationships/hyperlink" Target="https://drive.google.com/drive/folders/1Yaxz4QtW7xkQvg91OLr5lchJgn_s9ff6?usp=drive_link" TargetMode="External"/><Relationship Id="rId86" Type="http://schemas.openxmlformats.org/officeDocument/2006/relationships/hyperlink" Target="https://drive.google.com/drive/folders/1Yaxz4QtW7xkQvg91OLr5lchJgn_s9ff6?usp=drive_link" TargetMode="External"/><Relationship Id="rId85" Type="http://schemas.openxmlformats.org/officeDocument/2006/relationships/hyperlink" Target="https://drive.google.com/drive/folders/1Yaxz4QtW7xkQvg91OLr5lchJgn_s9ff6?usp=drive_link" TargetMode="External"/><Relationship Id="rId88" Type="http://schemas.openxmlformats.org/officeDocument/2006/relationships/hyperlink" Target="https://drive.google.com/drive/folders/1Yaxz4QtW7xkQvg91OLr5lchJgn_s9ff6?usp=drive_link" TargetMode="External"/><Relationship Id="rId87" Type="http://schemas.openxmlformats.org/officeDocument/2006/relationships/hyperlink" Target="https://drive.google.com/drive/folders/1Yaxz4QtW7xkQvg91OLr5lchJgn_s9ff6?usp=drive_link" TargetMode="External"/><Relationship Id="rId89" Type="http://schemas.openxmlformats.org/officeDocument/2006/relationships/hyperlink" Target="https://drive.google.com/drive/folders/1gw1W-t9AOhnf31aGZjSwkl_0ImHpYvjf?usp=drive_link" TargetMode="External"/><Relationship Id="rId80" Type="http://schemas.openxmlformats.org/officeDocument/2006/relationships/hyperlink" Target="https://drive.google.com/drive/folders/1Yaxz4QtW7xkQvg91OLr5lchJgn_s9ff6?usp=drive_link" TargetMode="External"/><Relationship Id="rId82" Type="http://schemas.openxmlformats.org/officeDocument/2006/relationships/hyperlink" Target="https://drive.google.com/drive/folders/1Yaxz4QtW7xkQvg91OLr5lchJgn_s9ff6?usp=drive_link" TargetMode="External"/><Relationship Id="rId81" Type="http://schemas.openxmlformats.org/officeDocument/2006/relationships/hyperlink" Target="https://drive.google.com/drive/folders/1Yaxz4QtW7xkQvg91OLr5lchJgn_s9ff6?usp=drive_link" TargetMode="External"/><Relationship Id="rId73" Type="http://schemas.openxmlformats.org/officeDocument/2006/relationships/hyperlink" Target="https://drive.google.com/drive/folders/1xa2SxK6PUv2Cfe6whCIXIWU7oH-VTXjp?usp=drive_link" TargetMode="External"/><Relationship Id="rId72" Type="http://schemas.openxmlformats.org/officeDocument/2006/relationships/hyperlink" Target="https://drive.google.com/drive/folders/1xa2SxK6PUv2Cfe6whCIXIWU7oH-VTXjp?usp=drive_link" TargetMode="External"/><Relationship Id="rId75" Type="http://schemas.openxmlformats.org/officeDocument/2006/relationships/hyperlink" Target="https://drive.google.com/drive/folders/1xa2SxK6PUv2Cfe6whCIXIWU7oH-VTXjp?usp=drive_link" TargetMode="External"/><Relationship Id="rId74" Type="http://schemas.openxmlformats.org/officeDocument/2006/relationships/hyperlink" Target="https://drive.google.com/drive/folders/1xa2SxK6PUv2Cfe6whCIXIWU7oH-VTXjp?usp=drive_link" TargetMode="External"/><Relationship Id="rId77" Type="http://schemas.openxmlformats.org/officeDocument/2006/relationships/hyperlink" Target="https://drive.google.com/drive/folders/1Yaxz4QtW7xkQvg91OLr5lchJgn_s9ff6?usp=drive_link" TargetMode="External"/><Relationship Id="rId76" Type="http://schemas.openxmlformats.org/officeDocument/2006/relationships/hyperlink" Target="https://drive.google.com/drive/folders/1Yaxz4QtW7xkQvg91OLr5lchJgn_s9ff6?usp=drive_link" TargetMode="External"/><Relationship Id="rId79" Type="http://schemas.openxmlformats.org/officeDocument/2006/relationships/hyperlink" Target="https://drive.google.com/drive/folders/1Yaxz4QtW7xkQvg91OLr5lchJgn_s9ff6?usp=drive_link" TargetMode="External"/><Relationship Id="rId78" Type="http://schemas.openxmlformats.org/officeDocument/2006/relationships/hyperlink" Target="https://drive.google.com/drive/folders/1Yaxz4QtW7xkQvg91OLr5lchJgn_s9ff6?usp=drive_link" TargetMode="External"/><Relationship Id="rId71" Type="http://schemas.openxmlformats.org/officeDocument/2006/relationships/hyperlink" Target="https://drive.google.com/drive/folders/1xa2SxK6PUv2Cfe6whCIXIWU7oH-VTXjp?usp=drive_link" TargetMode="External"/><Relationship Id="rId70" Type="http://schemas.openxmlformats.org/officeDocument/2006/relationships/hyperlink" Target="https://drive.google.com/drive/folders/1xa2SxK6PUv2Cfe6whCIXIWU7oH-VTXjp?usp=drive_link" TargetMode="External"/><Relationship Id="rId62" Type="http://schemas.openxmlformats.org/officeDocument/2006/relationships/hyperlink" Target="https://drive.google.com/drive/folders/1xa2SxK6PUv2Cfe6whCIXIWU7oH-VTXjp?usp=drive_link" TargetMode="External"/><Relationship Id="rId61" Type="http://schemas.openxmlformats.org/officeDocument/2006/relationships/hyperlink" Target="https://drive.google.com/drive/folders/1xa2SxK6PUv2Cfe6whCIXIWU7oH-VTXjp?usp=drive_link" TargetMode="External"/><Relationship Id="rId64" Type="http://schemas.openxmlformats.org/officeDocument/2006/relationships/hyperlink" Target="https://drive.google.com/drive/folders/1xa2SxK6PUv2Cfe6whCIXIWU7oH-VTXjp?usp=drive_link" TargetMode="External"/><Relationship Id="rId63" Type="http://schemas.openxmlformats.org/officeDocument/2006/relationships/hyperlink" Target="https://drive.google.com/drive/folders/1xa2SxK6PUv2Cfe6whCIXIWU7oH-VTXjp?usp=drive_link" TargetMode="External"/><Relationship Id="rId66" Type="http://schemas.openxmlformats.org/officeDocument/2006/relationships/hyperlink" Target="https://drive.google.com/drive/folders/1xa2SxK6PUv2Cfe6whCIXIWU7oH-VTXjp?usp=drive_link" TargetMode="External"/><Relationship Id="rId65" Type="http://schemas.openxmlformats.org/officeDocument/2006/relationships/hyperlink" Target="https://drive.google.com/drive/folders/1xa2SxK6PUv2Cfe6whCIXIWU7oH-VTXjp?usp=drive_link" TargetMode="External"/><Relationship Id="rId68" Type="http://schemas.openxmlformats.org/officeDocument/2006/relationships/hyperlink" Target="https://drive.google.com/drive/folders/1xa2SxK6PUv2Cfe6whCIXIWU7oH-VTXjp?usp=drive_link" TargetMode="External"/><Relationship Id="rId67" Type="http://schemas.openxmlformats.org/officeDocument/2006/relationships/hyperlink" Target="https://drive.google.com/drive/folders/1xa2SxK6PUv2Cfe6whCIXIWU7oH-VTXjp?usp=drive_link" TargetMode="External"/><Relationship Id="rId60" Type="http://schemas.openxmlformats.org/officeDocument/2006/relationships/hyperlink" Target="https://drive.google.com/drive/folders/1xa2SxK6PUv2Cfe6whCIXIWU7oH-VTXjp?usp=drive_link" TargetMode="External"/><Relationship Id="rId69" Type="http://schemas.openxmlformats.org/officeDocument/2006/relationships/hyperlink" Target="https://drive.google.com/drive/folders/1xa2SxK6PUv2Cfe6whCIXIWU7oH-VTXjp?usp=drive_link" TargetMode="External"/><Relationship Id="rId51" Type="http://schemas.openxmlformats.org/officeDocument/2006/relationships/hyperlink" Target="https://drive.google.com/drive/folders/1xa2SxK6PUv2Cfe6whCIXIWU7oH-VTXjp?usp=drive_link" TargetMode="External"/><Relationship Id="rId50" Type="http://schemas.openxmlformats.org/officeDocument/2006/relationships/hyperlink" Target="https://drive.google.com/drive/folders/1xa2SxK6PUv2Cfe6whCIXIWU7oH-VTXjp?usp=drive_link" TargetMode="External"/><Relationship Id="rId53" Type="http://schemas.openxmlformats.org/officeDocument/2006/relationships/hyperlink" Target="https://drive.google.com/drive/folders/1xa2SxK6PUv2Cfe6whCIXIWU7oH-VTXjp?usp=drive_link" TargetMode="External"/><Relationship Id="rId52" Type="http://schemas.openxmlformats.org/officeDocument/2006/relationships/hyperlink" Target="https://drive.google.com/drive/folders/1xa2SxK6PUv2Cfe6whCIXIWU7oH-VTXjp?usp=drive_link" TargetMode="External"/><Relationship Id="rId55" Type="http://schemas.openxmlformats.org/officeDocument/2006/relationships/hyperlink" Target="https://drive.google.com/drive/folders/1xa2SxK6PUv2Cfe6whCIXIWU7oH-VTXjp?usp=drive_link" TargetMode="External"/><Relationship Id="rId54" Type="http://schemas.openxmlformats.org/officeDocument/2006/relationships/hyperlink" Target="https://drive.google.com/drive/folders/1xa2SxK6PUv2Cfe6whCIXIWU7oH-VTXjp?usp=drive_link" TargetMode="External"/><Relationship Id="rId57" Type="http://schemas.openxmlformats.org/officeDocument/2006/relationships/hyperlink" Target="https://drive.google.com/drive/folders/1xa2SxK6PUv2Cfe6whCIXIWU7oH-VTXjp?usp=drive_link" TargetMode="External"/><Relationship Id="rId56" Type="http://schemas.openxmlformats.org/officeDocument/2006/relationships/hyperlink" Target="https://drive.google.com/drive/folders/1xa2SxK6PUv2Cfe6whCIXIWU7oH-VTXjp?usp=drive_link" TargetMode="External"/><Relationship Id="rId59" Type="http://schemas.openxmlformats.org/officeDocument/2006/relationships/hyperlink" Target="https://drive.google.com/drive/folders/1xa2SxK6PUv2Cfe6whCIXIWU7oH-VTXjp?usp=drive_link" TargetMode="External"/><Relationship Id="rId58" Type="http://schemas.openxmlformats.org/officeDocument/2006/relationships/hyperlink" Target="https://drive.google.com/drive/folders/1xa2SxK6PUv2Cfe6whCIXIWU7oH-VTXjp?usp=drive_link" TargetMode="External"/><Relationship Id="rId107" Type="http://schemas.openxmlformats.org/officeDocument/2006/relationships/hyperlink" Target="https://drive.google.com/drive/folders/1IvFumAPBr761hlYY5diCnBWHpmPVJo7L?usp=drive_link" TargetMode="External"/><Relationship Id="rId228" Type="http://schemas.openxmlformats.org/officeDocument/2006/relationships/hyperlink" Target="https://drive.google.com/drive/folders/1vke9CXAGC5r8yHxR2HEjsopshtCKim4R?usp=drive_link" TargetMode="External"/><Relationship Id="rId349" Type="http://schemas.openxmlformats.org/officeDocument/2006/relationships/hyperlink" Target="https://drive.google.com/drive/folders/1TVvFokybZzInfk1-rAF5uCIDjvScLBP2?usp=drive_link" TargetMode="External"/><Relationship Id="rId106" Type="http://schemas.openxmlformats.org/officeDocument/2006/relationships/hyperlink" Target="https://drive.google.com/drive/folders/1IvFumAPBr761hlYY5diCnBWHpmPVJo7L?usp=drive_link" TargetMode="External"/><Relationship Id="rId227" Type="http://schemas.openxmlformats.org/officeDocument/2006/relationships/hyperlink" Target="https://drive.google.com/drive/folders/1vke9CXAGC5r8yHxR2HEjsopshtCKim4R?usp=drive_link" TargetMode="External"/><Relationship Id="rId348" Type="http://schemas.openxmlformats.org/officeDocument/2006/relationships/hyperlink" Target="https://drive.google.com/drive/folders/1TVvFokybZzInfk1-rAF5uCIDjvScLBP2?usp=drive_link" TargetMode="External"/><Relationship Id="rId469" Type="http://schemas.openxmlformats.org/officeDocument/2006/relationships/hyperlink" Target="https://drive.google.com/drive/folders/10kK0C0nvqkP88yGLq3S9UnwhXDJkscCI?usp=drive_link" TargetMode="External"/><Relationship Id="rId105" Type="http://schemas.openxmlformats.org/officeDocument/2006/relationships/hyperlink" Target="https://drive.google.com/drive/folders/1gw1W-t9AOhnf31aGZjSwkl_0ImHpYvjf?usp=drive_link" TargetMode="External"/><Relationship Id="rId226" Type="http://schemas.openxmlformats.org/officeDocument/2006/relationships/hyperlink" Target="https://drive.google.com/drive/folders/1vke9CXAGC5r8yHxR2HEjsopshtCKim4R?usp=drive_link" TargetMode="External"/><Relationship Id="rId347" Type="http://schemas.openxmlformats.org/officeDocument/2006/relationships/hyperlink" Target="https://drive.google.com/drive/folders/1TVvFokybZzInfk1-rAF5uCIDjvScLBP2?usp=drive_link" TargetMode="External"/><Relationship Id="rId468" Type="http://schemas.openxmlformats.org/officeDocument/2006/relationships/hyperlink" Target="https://drive.google.com/drive/folders/10kK0C0nvqkP88yGLq3S9UnwhXDJkscCI?usp=drive_link" TargetMode="External"/><Relationship Id="rId104" Type="http://schemas.openxmlformats.org/officeDocument/2006/relationships/hyperlink" Target="https://drive.google.com/drive/folders/1gw1W-t9AOhnf31aGZjSwkl_0ImHpYvjf?usp=drive_link" TargetMode="External"/><Relationship Id="rId225" Type="http://schemas.openxmlformats.org/officeDocument/2006/relationships/hyperlink" Target="https://drive.google.com/drive/folders/1vke9CXAGC5r8yHxR2HEjsopshtCKim4R?usp=drive_link" TargetMode="External"/><Relationship Id="rId346" Type="http://schemas.openxmlformats.org/officeDocument/2006/relationships/hyperlink" Target="https://drive.google.com/drive/folders/1TVvFokybZzInfk1-rAF5uCIDjvScLBP2?usp=drive_link" TargetMode="External"/><Relationship Id="rId467" Type="http://schemas.openxmlformats.org/officeDocument/2006/relationships/hyperlink" Target="https://drive.google.com/drive/folders/1_btjKxvCPdlgebt3gHfwsB-IE99jLmo8?usp=drive_link" TargetMode="External"/><Relationship Id="rId109" Type="http://schemas.openxmlformats.org/officeDocument/2006/relationships/hyperlink" Target="https://drive.google.com/drive/folders/1IvFumAPBr761hlYY5diCnBWHpmPVJo7L?usp=drive_link" TargetMode="External"/><Relationship Id="rId108" Type="http://schemas.openxmlformats.org/officeDocument/2006/relationships/hyperlink" Target="https://drive.google.com/drive/folders/1IvFumAPBr761hlYY5diCnBWHpmPVJo7L?usp=drive_link" TargetMode="External"/><Relationship Id="rId229" Type="http://schemas.openxmlformats.org/officeDocument/2006/relationships/hyperlink" Target="https://drive.google.com/drive/folders/1vke9CXAGC5r8yHxR2HEjsopshtCKim4R?usp=drive_link" TargetMode="External"/><Relationship Id="rId220" Type="http://schemas.openxmlformats.org/officeDocument/2006/relationships/hyperlink" Target="https://drive.google.com/drive/folders/1vke9CXAGC5r8yHxR2HEjsopshtCKim4R?usp=drive_link" TargetMode="External"/><Relationship Id="rId341" Type="http://schemas.openxmlformats.org/officeDocument/2006/relationships/hyperlink" Target="https://drive.google.com/drive/folders/1TVvFokybZzInfk1-rAF5uCIDjvScLBP2?usp=drive_link" TargetMode="External"/><Relationship Id="rId462" Type="http://schemas.openxmlformats.org/officeDocument/2006/relationships/hyperlink" Target="https://drive.google.com/drive/folders/1_btjKxvCPdlgebt3gHfwsB-IE99jLmo8?usp=drive_link" TargetMode="External"/><Relationship Id="rId340" Type="http://schemas.openxmlformats.org/officeDocument/2006/relationships/hyperlink" Target="https://drive.google.com/drive/folders/1TVvFokybZzInfk1-rAF5uCIDjvScLBP2?usp=drive_link" TargetMode="External"/><Relationship Id="rId461" Type="http://schemas.openxmlformats.org/officeDocument/2006/relationships/hyperlink" Target="https://drive.google.com/drive/folders/1_btjKxvCPdlgebt3gHfwsB-IE99jLmo8?usp=drive_link" TargetMode="External"/><Relationship Id="rId460" Type="http://schemas.openxmlformats.org/officeDocument/2006/relationships/hyperlink" Target="https://drive.google.com/drive/folders/1_btjKxvCPdlgebt3gHfwsB-IE99jLmo8?usp=drive_link" TargetMode="External"/><Relationship Id="rId103" Type="http://schemas.openxmlformats.org/officeDocument/2006/relationships/hyperlink" Target="https://drive.google.com/drive/folders/1gw1W-t9AOhnf31aGZjSwkl_0ImHpYvjf?usp=drive_link" TargetMode="External"/><Relationship Id="rId224" Type="http://schemas.openxmlformats.org/officeDocument/2006/relationships/hyperlink" Target="https://drive.google.com/drive/folders/1vke9CXAGC5r8yHxR2HEjsopshtCKim4R?usp=drive_link" TargetMode="External"/><Relationship Id="rId345" Type="http://schemas.openxmlformats.org/officeDocument/2006/relationships/hyperlink" Target="https://drive.google.com/drive/folders/1TVvFokybZzInfk1-rAF5uCIDjvScLBP2?usp=drive_link" TargetMode="External"/><Relationship Id="rId466" Type="http://schemas.openxmlformats.org/officeDocument/2006/relationships/hyperlink" Target="https://drive.google.com/drive/folders/1_btjKxvCPdlgebt3gHfwsB-IE99jLmo8?usp=drive_link" TargetMode="External"/><Relationship Id="rId102" Type="http://schemas.openxmlformats.org/officeDocument/2006/relationships/hyperlink" Target="https://drive.google.com/drive/folders/1gw1W-t9AOhnf31aGZjSwkl_0ImHpYvjf?usp=drive_link" TargetMode="External"/><Relationship Id="rId223" Type="http://schemas.openxmlformats.org/officeDocument/2006/relationships/hyperlink" Target="https://drive.google.com/drive/folders/1vke9CXAGC5r8yHxR2HEjsopshtCKim4R?usp=drive_link" TargetMode="External"/><Relationship Id="rId344" Type="http://schemas.openxmlformats.org/officeDocument/2006/relationships/hyperlink" Target="https://drive.google.com/drive/folders/1TVvFokybZzInfk1-rAF5uCIDjvScLBP2?usp=drive_link" TargetMode="External"/><Relationship Id="rId465" Type="http://schemas.openxmlformats.org/officeDocument/2006/relationships/hyperlink" Target="https://drive.google.com/drive/folders/1_btjKxvCPdlgebt3gHfwsB-IE99jLmo8?usp=drive_link" TargetMode="External"/><Relationship Id="rId101" Type="http://schemas.openxmlformats.org/officeDocument/2006/relationships/hyperlink" Target="https://drive.google.com/drive/folders/1gw1W-t9AOhnf31aGZjSwkl_0ImHpYvjf?usp=drive_link" TargetMode="External"/><Relationship Id="rId222" Type="http://schemas.openxmlformats.org/officeDocument/2006/relationships/hyperlink" Target="https://drive.google.com/drive/folders/1vke9CXAGC5r8yHxR2HEjsopshtCKim4R?usp=drive_link" TargetMode="External"/><Relationship Id="rId343" Type="http://schemas.openxmlformats.org/officeDocument/2006/relationships/hyperlink" Target="https://drive.google.com/drive/folders/1TVvFokybZzInfk1-rAF5uCIDjvScLBP2?usp=drive_link" TargetMode="External"/><Relationship Id="rId464" Type="http://schemas.openxmlformats.org/officeDocument/2006/relationships/hyperlink" Target="https://drive.google.com/drive/folders/1_btjKxvCPdlgebt3gHfwsB-IE99jLmo8?usp=drive_link" TargetMode="External"/><Relationship Id="rId100" Type="http://schemas.openxmlformats.org/officeDocument/2006/relationships/hyperlink" Target="https://drive.google.com/drive/folders/1gw1W-t9AOhnf31aGZjSwkl_0ImHpYvjf?usp=drive_link" TargetMode="External"/><Relationship Id="rId221" Type="http://schemas.openxmlformats.org/officeDocument/2006/relationships/hyperlink" Target="https://drive.google.com/drive/folders/1vke9CXAGC5r8yHxR2HEjsopshtCKim4R?usp=drive_link" TargetMode="External"/><Relationship Id="rId342" Type="http://schemas.openxmlformats.org/officeDocument/2006/relationships/hyperlink" Target="https://drive.google.com/drive/folders/1TVvFokybZzInfk1-rAF5uCIDjvScLBP2?usp=drive_link" TargetMode="External"/><Relationship Id="rId463" Type="http://schemas.openxmlformats.org/officeDocument/2006/relationships/hyperlink" Target="https://drive.google.com/drive/folders/1_btjKxvCPdlgebt3gHfwsB-IE99jLmo8?usp=drive_link" TargetMode="External"/><Relationship Id="rId217" Type="http://schemas.openxmlformats.org/officeDocument/2006/relationships/hyperlink" Target="https://drive.google.com/drive/folders/1vke9CXAGC5r8yHxR2HEjsopshtCKim4R?usp=drive_link" TargetMode="External"/><Relationship Id="rId338" Type="http://schemas.openxmlformats.org/officeDocument/2006/relationships/hyperlink" Target="https://drive.google.com/drive/folders/1TVvFokybZzInfk1-rAF5uCIDjvScLBP2?usp=drive_link" TargetMode="External"/><Relationship Id="rId459" Type="http://schemas.openxmlformats.org/officeDocument/2006/relationships/hyperlink" Target="https://drive.google.com/drive/folders/1_btjKxvCPdlgebt3gHfwsB-IE99jLmo8?usp=drive_link" TargetMode="External"/><Relationship Id="rId216" Type="http://schemas.openxmlformats.org/officeDocument/2006/relationships/hyperlink" Target="https://drive.google.com/drive/folders/1vke9CXAGC5r8yHxR2HEjsopshtCKim4R?usp=drive_link" TargetMode="External"/><Relationship Id="rId337" Type="http://schemas.openxmlformats.org/officeDocument/2006/relationships/hyperlink" Target="https://drive.google.com/drive/folders/1TVvFokybZzInfk1-rAF5uCIDjvScLBP2?usp=drive_link" TargetMode="External"/><Relationship Id="rId458" Type="http://schemas.openxmlformats.org/officeDocument/2006/relationships/hyperlink" Target="https://drive.google.com/drive/folders/1_btjKxvCPdlgebt3gHfwsB-IE99jLmo8?usp=drive_link" TargetMode="External"/><Relationship Id="rId215" Type="http://schemas.openxmlformats.org/officeDocument/2006/relationships/hyperlink" Target="https://drive.google.com/drive/folders/1vke9CXAGC5r8yHxR2HEjsopshtCKim4R?usp=drive_link" TargetMode="External"/><Relationship Id="rId336" Type="http://schemas.openxmlformats.org/officeDocument/2006/relationships/hyperlink" Target="https://drive.google.com/drive/folders/1TVvFokybZzInfk1-rAF5uCIDjvScLBP2?usp=drive_link" TargetMode="External"/><Relationship Id="rId457" Type="http://schemas.openxmlformats.org/officeDocument/2006/relationships/hyperlink" Target="https://drive.google.com/drive/folders/1_btjKxvCPdlgebt3gHfwsB-IE99jLmo8?usp=drive_link" TargetMode="External"/><Relationship Id="rId214" Type="http://schemas.openxmlformats.org/officeDocument/2006/relationships/hyperlink" Target="https://drive.google.com/drive/folders/1vke9CXAGC5r8yHxR2HEjsopshtCKim4R?usp=drive_link" TargetMode="External"/><Relationship Id="rId335" Type="http://schemas.openxmlformats.org/officeDocument/2006/relationships/hyperlink" Target="https://drive.google.com/drive/folders/1TVvFokybZzInfk1-rAF5uCIDjvScLBP2?usp=drive_link" TargetMode="External"/><Relationship Id="rId456" Type="http://schemas.openxmlformats.org/officeDocument/2006/relationships/hyperlink" Target="https://drive.google.com/drive/folders/1_btjKxvCPdlgebt3gHfwsB-IE99jLmo8?usp=drive_link" TargetMode="External"/><Relationship Id="rId219" Type="http://schemas.openxmlformats.org/officeDocument/2006/relationships/hyperlink" Target="https://drive.google.com/drive/folders/1vke9CXAGC5r8yHxR2HEjsopshtCKim4R?usp=drive_link" TargetMode="External"/><Relationship Id="rId218" Type="http://schemas.openxmlformats.org/officeDocument/2006/relationships/hyperlink" Target="https://drive.google.com/drive/folders/1vke9CXAGC5r8yHxR2HEjsopshtCKim4R?usp=drive_link" TargetMode="External"/><Relationship Id="rId339" Type="http://schemas.openxmlformats.org/officeDocument/2006/relationships/hyperlink" Target="https://drive.google.com/drive/folders/1TVvFokybZzInfk1-rAF5uCIDjvScLBP2?usp=drive_link" TargetMode="External"/><Relationship Id="rId330" Type="http://schemas.openxmlformats.org/officeDocument/2006/relationships/hyperlink" Target="https://drive.google.com/drive/folders/1TVvFokybZzInfk1-rAF5uCIDjvScLBP2?usp=drive_link" TargetMode="External"/><Relationship Id="rId451" Type="http://schemas.openxmlformats.org/officeDocument/2006/relationships/hyperlink" Target="https://drive.google.com/drive/folders/1DeKxE8xFyjMYxsWFQwq7PqJxHQOSsdzv?usp=drive_link" TargetMode="External"/><Relationship Id="rId450" Type="http://schemas.openxmlformats.org/officeDocument/2006/relationships/hyperlink" Target="https://drive.google.com/drive/folders/1DeKxE8xFyjMYxsWFQwq7PqJxHQOSsdzv?usp=drive_link" TargetMode="External"/><Relationship Id="rId571" Type="http://schemas.openxmlformats.org/officeDocument/2006/relationships/drawing" Target="../drawings/drawing6.xml"/><Relationship Id="rId570" Type="http://schemas.openxmlformats.org/officeDocument/2006/relationships/hyperlink" Target="https://drive.google.com/drive/folders/11Tbj4_yzT0fyvNOLfNN9SWp9WOSFQW9t?usp=drive_link" TargetMode="External"/><Relationship Id="rId213" Type="http://schemas.openxmlformats.org/officeDocument/2006/relationships/hyperlink" Target="https://drive.google.com/drive/folders/1vke9CXAGC5r8yHxR2HEjsopshtCKim4R?usp=drive_link" TargetMode="External"/><Relationship Id="rId334" Type="http://schemas.openxmlformats.org/officeDocument/2006/relationships/hyperlink" Target="https://drive.google.com/drive/folders/1TVvFokybZzInfk1-rAF5uCIDjvScLBP2?usp=drive_link" TargetMode="External"/><Relationship Id="rId455" Type="http://schemas.openxmlformats.org/officeDocument/2006/relationships/hyperlink" Target="https://drive.google.com/drive/folders/1_btjKxvCPdlgebt3gHfwsB-IE99jLmo8?usp=drive_link" TargetMode="External"/><Relationship Id="rId212" Type="http://schemas.openxmlformats.org/officeDocument/2006/relationships/hyperlink" Target="https://drive.google.com/drive/folders/1uH98Prwekcr3bbQLOXnkRTJU6Hmdi21n?usp=drive_link" TargetMode="External"/><Relationship Id="rId333" Type="http://schemas.openxmlformats.org/officeDocument/2006/relationships/hyperlink" Target="https://drive.google.com/drive/folders/1TVvFokybZzInfk1-rAF5uCIDjvScLBP2?usp=drive_link" TargetMode="External"/><Relationship Id="rId454" Type="http://schemas.openxmlformats.org/officeDocument/2006/relationships/hyperlink" Target="https://drive.google.com/drive/folders/1_btjKxvCPdlgebt3gHfwsB-IE99jLmo8?usp=drive_link" TargetMode="External"/><Relationship Id="rId211" Type="http://schemas.openxmlformats.org/officeDocument/2006/relationships/hyperlink" Target="https://drive.google.com/drive/folders/1uH98Prwekcr3bbQLOXnkRTJU6Hmdi21n?usp=drive_link" TargetMode="External"/><Relationship Id="rId332" Type="http://schemas.openxmlformats.org/officeDocument/2006/relationships/hyperlink" Target="https://drive.google.com/drive/folders/1TVvFokybZzInfk1-rAF5uCIDjvScLBP2?usp=drive_link" TargetMode="External"/><Relationship Id="rId453" Type="http://schemas.openxmlformats.org/officeDocument/2006/relationships/hyperlink" Target="https://drive.google.com/drive/folders/1_btjKxvCPdlgebt3gHfwsB-IE99jLmo8?usp=drive_link" TargetMode="External"/><Relationship Id="rId210" Type="http://schemas.openxmlformats.org/officeDocument/2006/relationships/hyperlink" Target="https://drive.google.com/drive/folders/1uH98Prwekcr3bbQLOXnkRTJU6Hmdi21n?usp=drive_link" TargetMode="External"/><Relationship Id="rId331" Type="http://schemas.openxmlformats.org/officeDocument/2006/relationships/hyperlink" Target="https://drive.google.com/drive/folders/1TVvFokybZzInfk1-rAF5uCIDjvScLBP2?usp=drive_link" TargetMode="External"/><Relationship Id="rId452" Type="http://schemas.openxmlformats.org/officeDocument/2006/relationships/hyperlink" Target="https://drive.google.com/drive/folders/1DeKxE8xFyjMYxsWFQwq7PqJxHQOSsdzv?usp=drive_link" TargetMode="External"/><Relationship Id="rId370" Type="http://schemas.openxmlformats.org/officeDocument/2006/relationships/hyperlink" Target="https://drive.google.com/drive/folders/1TVvFokybZzInfk1-rAF5uCIDjvScLBP2?usp=drive_link" TargetMode="External"/><Relationship Id="rId491" Type="http://schemas.openxmlformats.org/officeDocument/2006/relationships/hyperlink" Target="https://drive.google.com/drive/folders/1N2hioYhEHQ2WDsfLGlP2Riws0UddMJsB?usp=drive_link" TargetMode="External"/><Relationship Id="rId490" Type="http://schemas.openxmlformats.org/officeDocument/2006/relationships/hyperlink" Target="https://drive.google.com/drive/folders/1N2hioYhEHQ2WDsfLGlP2Riws0UddMJsB?usp=drive_link" TargetMode="External"/><Relationship Id="rId129" Type="http://schemas.openxmlformats.org/officeDocument/2006/relationships/hyperlink" Target="https://drive.google.com/drive/folders/15P64MnWzPkjrSPpRMz94er-P-4q8yF9x?usp=drive_link" TargetMode="External"/><Relationship Id="rId128" Type="http://schemas.openxmlformats.org/officeDocument/2006/relationships/hyperlink" Target="http://tinyurl.com/yvkklmq5" TargetMode="External"/><Relationship Id="rId249" Type="http://schemas.openxmlformats.org/officeDocument/2006/relationships/hyperlink" Target="https://drive.google.com/drive/folders/1TVvFokybZzInfk1-rAF5uCIDjvScLBP2?usp=drive_link" TargetMode="External"/><Relationship Id="rId127" Type="http://schemas.openxmlformats.org/officeDocument/2006/relationships/hyperlink" Target="https://drive.google.com/drive/folders/15P64MnWzPkjrSPpRMz94er-P-4q8yF9x?usp=drive_link" TargetMode="External"/><Relationship Id="rId248" Type="http://schemas.openxmlformats.org/officeDocument/2006/relationships/hyperlink" Target="https://drive.google.com/drive/folders/1TVvFokybZzInfk1-rAF5uCIDjvScLBP2?usp=drive_link" TargetMode="External"/><Relationship Id="rId369" Type="http://schemas.openxmlformats.org/officeDocument/2006/relationships/hyperlink" Target="https://drive.google.com/drive/folders/1TVvFokybZzInfk1-rAF5uCIDjvScLBP2?usp=drive_link" TargetMode="External"/><Relationship Id="rId126" Type="http://schemas.openxmlformats.org/officeDocument/2006/relationships/hyperlink" Target="http://tinyurl.com/yvkklmq5" TargetMode="External"/><Relationship Id="rId247" Type="http://schemas.openxmlformats.org/officeDocument/2006/relationships/hyperlink" Target="https://drive.google.com/drive/folders/1TVvFokybZzInfk1-rAF5uCIDjvScLBP2?usp=drive_link" TargetMode="External"/><Relationship Id="rId368" Type="http://schemas.openxmlformats.org/officeDocument/2006/relationships/hyperlink" Target="https://drive.google.com/drive/folders/1TVvFokybZzInfk1-rAF5uCIDjvScLBP2?usp=drive_link" TargetMode="External"/><Relationship Id="rId489" Type="http://schemas.openxmlformats.org/officeDocument/2006/relationships/hyperlink" Target="https://drive.google.com/drive/folders/1N2hioYhEHQ2WDsfLGlP2Riws0UddMJsB?usp=drive_link" TargetMode="External"/><Relationship Id="rId121" Type="http://schemas.openxmlformats.org/officeDocument/2006/relationships/hyperlink" Target="https://drive.google.com/drive/folders/1gw1W-t9AOhnf31aGZjSwkl_0ImHpYvjf?usp=drive_link" TargetMode="External"/><Relationship Id="rId242" Type="http://schemas.openxmlformats.org/officeDocument/2006/relationships/hyperlink" Target="https://drive.google.com/drive/folders/1TVvFokybZzInfk1-rAF5uCIDjvScLBP2?usp=drive_link" TargetMode="External"/><Relationship Id="rId363" Type="http://schemas.openxmlformats.org/officeDocument/2006/relationships/hyperlink" Target="https://drive.google.com/drive/folders/1TVvFokybZzInfk1-rAF5uCIDjvScLBP2?usp=drive_link" TargetMode="External"/><Relationship Id="rId484" Type="http://schemas.openxmlformats.org/officeDocument/2006/relationships/hyperlink" Target="https://drive.google.com/drive/folders/1N2hioYhEHQ2WDsfLGlP2Riws0UddMJsB?usp=drive_link" TargetMode="External"/><Relationship Id="rId120" Type="http://schemas.openxmlformats.org/officeDocument/2006/relationships/hyperlink" Target="https://drive.google.com/drive/folders/1gw1W-t9AOhnf31aGZjSwkl_0ImHpYvjf?usp=drive_link" TargetMode="External"/><Relationship Id="rId241" Type="http://schemas.openxmlformats.org/officeDocument/2006/relationships/hyperlink" Target="https://drive.google.com/drive/folders/1TVvFokybZzInfk1-rAF5uCIDjvScLBP2?usp=drive_link" TargetMode="External"/><Relationship Id="rId362" Type="http://schemas.openxmlformats.org/officeDocument/2006/relationships/hyperlink" Target="https://drive.google.com/drive/folders/1TVvFokybZzInfk1-rAF5uCIDjvScLBP2?usp=drive_link" TargetMode="External"/><Relationship Id="rId483" Type="http://schemas.openxmlformats.org/officeDocument/2006/relationships/hyperlink" Target="https://drive.google.com/drive/folders/1N2hioYhEHQ2WDsfLGlP2Riws0UddMJsB?usp=drive_link" TargetMode="External"/><Relationship Id="rId240" Type="http://schemas.openxmlformats.org/officeDocument/2006/relationships/hyperlink" Target="https://drive.google.com/drive/folders/1TVvFokybZzInfk1-rAF5uCIDjvScLBP2?usp=drive_link" TargetMode="External"/><Relationship Id="rId361" Type="http://schemas.openxmlformats.org/officeDocument/2006/relationships/hyperlink" Target="https://drive.google.com/drive/folders/1TVvFokybZzInfk1-rAF5uCIDjvScLBP2?usp=drive_link" TargetMode="External"/><Relationship Id="rId482" Type="http://schemas.openxmlformats.org/officeDocument/2006/relationships/hyperlink" Target="https://drive.google.com/drive/folders/10kK0C0nvqkP88yGLq3S9UnwhXDJkscCI?usp=drive_link" TargetMode="External"/><Relationship Id="rId360" Type="http://schemas.openxmlformats.org/officeDocument/2006/relationships/hyperlink" Target="https://drive.google.com/drive/folders/1TVvFokybZzInfk1-rAF5uCIDjvScLBP2?usp=drive_link" TargetMode="External"/><Relationship Id="rId481" Type="http://schemas.openxmlformats.org/officeDocument/2006/relationships/hyperlink" Target="https://drive.google.com/drive/folders/10kK0C0nvqkP88yGLq3S9UnwhXDJkscCI?usp=drive_link" TargetMode="External"/><Relationship Id="rId125" Type="http://schemas.openxmlformats.org/officeDocument/2006/relationships/hyperlink" Target="https://drive.google.com/drive/folders/15P64MnWzPkjrSPpRMz94er-P-4q8yF9x?usp=drive_link" TargetMode="External"/><Relationship Id="rId246" Type="http://schemas.openxmlformats.org/officeDocument/2006/relationships/hyperlink" Target="https://drive.google.com/drive/folders/1TVvFokybZzInfk1-rAF5uCIDjvScLBP2?usp=drive_link" TargetMode="External"/><Relationship Id="rId367" Type="http://schemas.openxmlformats.org/officeDocument/2006/relationships/hyperlink" Target="https://drive.google.com/drive/folders/1TVvFokybZzInfk1-rAF5uCIDjvScLBP2?usp=drive_link" TargetMode="External"/><Relationship Id="rId488" Type="http://schemas.openxmlformats.org/officeDocument/2006/relationships/hyperlink" Target="https://drive.google.com/drive/folders/1N2hioYhEHQ2WDsfLGlP2Riws0UddMJsB?usp=drive_link" TargetMode="External"/><Relationship Id="rId124" Type="http://schemas.openxmlformats.org/officeDocument/2006/relationships/hyperlink" Target="http://tinyurl.com/yvkklmq5" TargetMode="External"/><Relationship Id="rId245" Type="http://schemas.openxmlformats.org/officeDocument/2006/relationships/hyperlink" Target="https://drive.google.com/drive/folders/1TVvFokybZzInfk1-rAF5uCIDjvScLBP2?usp=drive_link" TargetMode="External"/><Relationship Id="rId366" Type="http://schemas.openxmlformats.org/officeDocument/2006/relationships/hyperlink" Target="https://drive.google.com/drive/folders/1TVvFokybZzInfk1-rAF5uCIDjvScLBP2?usp=drive_link" TargetMode="External"/><Relationship Id="rId487" Type="http://schemas.openxmlformats.org/officeDocument/2006/relationships/hyperlink" Target="https://drive.google.com/drive/folders/1N2hioYhEHQ2WDsfLGlP2Riws0UddMJsB?usp=drive_link" TargetMode="External"/><Relationship Id="rId123" Type="http://schemas.openxmlformats.org/officeDocument/2006/relationships/hyperlink" Target="https://drive.google.com/drive/folders/15P64MnWzPkjrSPpRMz94er-P-4q8yF9x?usp=drive_link" TargetMode="External"/><Relationship Id="rId244" Type="http://schemas.openxmlformats.org/officeDocument/2006/relationships/hyperlink" Target="https://drive.google.com/drive/folders/1TVvFokybZzInfk1-rAF5uCIDjvScLBP2?usp=drive_link" TargetMode="External"/><Relationship Id="rId365" Type="http://schemas.openxmlformats.org/officeDocument/2006/relationships/hyperlink" Target="https://drive.google.com/drive/folders/1TVvFokybZzInfk1-rAF5uCIDjvScLBP2?usp=drive_link" TargetMode="External"/><Relationship Id="rId486" Type="http://schemas.openxmlformats.org/officeDocument/2006/relationships/hyperlink" Target="https://drive.google.com/drive/folders/1N2hioYhEHQ2WDsfLGlP2Riws0UddMJsB?usp=drive_link" TargetMode="External"/><Relationship Id="rId122" Type="http://schemas.openxmlformats.org/officeDocument/2006/relationships/hyperlink" Target="http://tinyurl.com/yvkklmq5" TargetMode="External"/><Relationship Id="rId243" Type="http://schemas.openxmlformats.org/officeDocument/2006/relationships/hyperlink" Target="https://drive.google.com/drive/folders/1TVvFokybZzInfk1-rAF5uCIDjvScLBP2?usp=drive_link" TargetMode="External"/><Relationship Id="rId364" Type="http://schemas.openxmlformats.org/officeDocument/2006/relationships/hyperlink" Target="https://drive.google.com/drive/folders/1TVvFokybZzInfk1-rAF5uCIDjvScLBP2?usp=drive_link" TargetMode="External"/><Relationship Id="rId485" Type="http://schemas.openxmlformats.org/officeDocument/2006/relationships/hyperlink" Target="https://drive.google.com/drive/folders/1N2hioYhEHQ2WDsfLGlP2Riws0UddMJsB?usp=drive_link" TargetMode="External"/><Relationship Id="rId95" Type="http://schemas.openxmlformats.org/officeDocument/2006/relationships/hyperlink" Target="https://drive.google.com/drive/folders/1gw1W-t9AOhnf31aGZjSwkl_0ImHpYvjf?usp=drive_link" TargetMode="External"/><Relationship Id="rId94" Type="http://schemas.openxmlformats.org/officeDocument/2006/relationships/hyperlink" Target="https://drive.google.com/drive/folders/1gw1W-t9AOhnf31aGZjSwkl_0ImHpYvjf?usp=drive_link" TargetMode="External"/><Relationship Id="rId97" Type="http://schemas.openxmlformats.org/officeDocument/2006/relationships/hyperlink" Target="https://drive.google.com/drive/folders/1gw1W-t9AOhnf31aGZjSwkl_0ImHpYvjf?usp=drive_link" TargetMode="External"/><Relationship Id="rId96" Type="http://schemas.openxmlformats.org/officeDocument/2006/relationships/hyperlink" Target="https://drive.google.com/drive/folders/1gw1W-t9AOhnf31aGZjSwkl_0ImHpYvjf?usp=drive_link" TargetMode="External"/><Relationship Id="rId99" Type="http://schemas.openxmlformats.org/officeDocument/2006/relationships/hyperlink" Target="https://drive.google.com/drive/folders/1gw1W-t9AOhnf31aGZjSwkl_0ImHpYvjf?usp=drive_link" TargetMode="External"/><Relationship Id="rId480" Type="http://schemas.openxmlformats.org/officeDocument/2006/relationships/hyperlink" Target="https://drive.google.com/drive/folders/10kK0C0nvqkP88yGLq3S9UnwhXDJkscCI?usp=drive_link" TargetMode="External"/><Relationship Id="rId98" Type="http://schemas.openxmlformats.org/officeDocument/2006/relationships/hyperlink" Target="https://drive.google.com/drive/folders/1gw1W-t9AOhnf31aGZjSwkl_0ImHpYvjf?usp=drive_link" TargetMode="External"/><Relationship Id="rId91" Type="http://schemas.openxmlformats.org/officeDocument/2006/relationships/hyperlink" Target="https://drive.google.com/drive/folders/1gw1W-t9AOhnf31aGZjSwkl_0ImHpYvjf?usp=drive_link" TargetMode="External"/><Relationship Id="rId90" Type="http://schemas.openxmlformats.org/officeDocument/2006/relationships/hyperlink" Target="https://drive.google.com/drive/folders/1gw1W-t9AOhnf31aGZjSwkl_0ImHpYvjf?usp=drive_link" TargetMode="External"/><Relationship Id="rId93" Type="http://schemas.openxmlformats.org/officeDocument/2006/relationships/hyperlink" Target="https://drive.google.com/drive/folders/1gw1W-t9AOhnf31aGZjSwkl_0ImHpYvjf?usp=drive_link" TargetMode="External"/><Relationship Id="rId92" Type="http://schemas.openxmlformats.org/officeDocument/2006/relationships/hyperlink" Target="https://drive.google.com/drive/folders/1gw1W-t9AOhnf31aGZjSwkl_0ImHpYvjf?usp=drive_link" TargetMode="External"/><Relationship Id="rId118" Type="http://schemas.openxmlformats.org/officeDocument/2006/relationships/hyperlink" Target="https://drive.google.com/drive/folders/1IvFumAPBr761hlYY5diCnBWHpmPVJo7L?usp=drive_link" TargetMode="External"/><Relationship Id="rId239" Type="http://schemas.openxmlformats.org/officeDocument/2006/relationships/hyperlink" Target="https://drive.google.com/drive/folders/1TVvFokybZzInfk1-rAF5uCIDjvScLBP2?usp=drive_link" TargetMode="External"/><Relationship Id="rId117" Type="http://schemas.openxmlformats.org/officeDocument/2006/relationships/hyperlink" Target="https://drive.google.com/drive/folders/1IvFumAPBr761hlYY5diCnBWHpmPVJo7L?usp=drive_link" TargetMode="External"/><Relationship Id="rId238" Type="http://schemas.openxmlformats.org/officeDocument/2006/relationships/hyperlink" Target="https://drive.google.com/drive/folders/1TVvFokybZzInfk1-rAF5uCIDjvScLBP2?usp=drive_link" TargetMode="External"/><Relationship Id="rId359" Type="http://schemas.openxmlformats.org/officeDocument/2006/relationships/hyperlink" Target="https://drive.google.com/drive/folders/1TVvFokybZzInfk1-rAF5uCIDjvScLBP2?usp=drive_link" TargetMode="External"/><Relationship Id="rId116" Type="http://schemas.openxmlformats.org/officeDocument/2006/relationships/hyperlink" Target="https://drive.google.com/drive/folders/1IvFumAPBr761hlYY5diCnBWHpmPVJo7L?usp=drive_link" TargetMode="External"/><Relationship Id="rId237" Type="http://schemas.openxmlformats.org/officeDocument/2006/relationships/hyperlink" Target="https://drive.google.com/drive/folders/1TVvFokybZzInfk1-rAF5uCIDjvScLBP2?usp=drive_link" TargetMode="External"/><Relationship Id="rId358" Type="http://schemas.openxmlformats.org/officeDocument/2006/relationships/hyperlink" Target="https://drive.google.com/drive/folders/1TVvFokybZzInfk1-rAF5uCIDjvScLBP2?usp=drive_link" TargetMode="External"/><Relationship Id="rId479" Type="http://schemas.openxmlformats.org/officeDocument/2006/relationships/hyperlink" Target="https://drive.google.com/drive/folders/10kK0C0nvqkP88yGLq3S9UnwhXDJkscCI?usp=drive_link" TargetMode="External"/><Relationship Id="rId115" Type="http://schemas.openxmlformats.org/officeDocument/2006/relationships/hyperlink" Target="https://drive.google.com/drive/folders/1IvFumAPBr761hlYY5diCnBWHpmPVJo7L?usp=drive_link" TargetMode="External"/><Relationship Id="rId236" Type="http://schemas.openxmlformats.org/officeDocument/2006/relationships/hyperlink" Target="https://drive.google.com/drive/folders/1TVvFokybZzInfk1-rAF5uCIDjvScLBP2?usp=drive_link" TargetMode="External"/><Relationship Id="rId357" Type="http://schemas.openxmlformats.org/officeDocument/2006/relationships/hyperlink" Target="https://drive.google.com/drive/folders/1TVvFokybZzInfk1-rAF5uCIDjvScLBP2?usp=drive_link" TargetMode="External"/><Relationship Id="rId478" Type="http://schemas.openxmlformats.org/officeDocument/2006/relationships/hyperlink" Target="https://drive.google.com/drive/folders/10kK0C0nvqkP88yGLq3S9UnwhXDJkscCI?usp=drive_link" TargetMode="External"/><Relationship Id="rId119" Type="http://schemas.openxmlformats.org/officeDocument/2006/relationships/hyperlink" Target="https://drive.google.com/drive/folders/1IvFumAPBr761hlYY5diCnBWHpmPVJo7L?usp=drive_link" TargetMode="External"/><Relationship Id="rId110" Type="http://schemas.openxmlformats.org/officeDocument/2006/relationships/hyperlink" Target="https://docs.google.com/spreadsheets/d/1d4XyWgBvTzF32urDXTEP6gTLB0MbZHkj/edit?usp=sharing&amp;ouid=116260074343192993634&amp;rtpof=true&amp;sd=true" TargetMode="External"/><Relationship Id="rId231" Type="http://schemas.openxmlformats.org/officeDocument/2006/relationships/hyperlink" Target="https://drive.google.com/drive/folders/1vke9CXAGC5r8yHxR2HEjsopshtCKim4R?usp=drive_link" TargetMode="External"/><Relationship Id="rId352" Type="http://schemas.openxmlformats.org/officeDocument/2006/relationships/hyperlink" Target="https://drive.google.com/drive/folders/1TVvFokybZzInfk1-rAF5uCIDjvScLBP2?usp=drive_link" TargetMode="External"/><Relationship Id="rId473" Type="http://schemas.openxmlformats.org/officeDocument/2006/relationships/hyperlink" Target="https://drive.google.com/drive/folders/10kK0C0nvqkP88yGLq3S9UnwhXDJkscCI?usp=drive_link" TargetMode="External"/><Relationship Id="rId230" Type="http://schemas.openxmlformats.org/officeDocument/2006/relationships/hyperlink" Target="https://drive.google.com/drive/folders/1vke9CXAGC5r8yHxR2HEjsopshtCKim4R?usp=drive_link" TargetMode="External"/><Relationship Id="rId351" Type="http://schemas.openxmlformats.org/officeDocument/2006/relationships/hyperlink" Target="https://drive.google.com/drive/folders/1TVvFokybZzInfk1-rAF5uCIDjvScLBP2?usp=drive_link" TargetMode="External"/><Relationship Id="rId472" Type="http://schemas.openxmlformats.org/officeDocument/2006/relationships/hyperlink" Target="https://drive.google.com/drive/folders/10kK0C0nvqkP88yGLq3S9UnwhXDJkscCI?usp=drive_link" TargetMode="External"/><Relationship Id="rId350" Type="http://schemas.openxmlformats.org/officeDocument/2006/relationships/hyperlink" Target="https://drive.google.com/drive/folders/1TVvFokybZzInfk1-rAF5uCIDjvScLBP2?usp=drive_link" TargetMode="External"/><Relationship Id="rId471" Type="http://schemas.openxmlformats.org/officeDocument/2006/relationships/hyperlink" Target="https://drive.google.com/drive/folders/10kK0C0nvqkP88yGLq3S9UnwhXDJkscCI?usp=drive_link" TargetMode="External"/><Relationship Id="rId470" Type="http://schemas.openxmlformats.org/officeDocument/2006/relationships/hyperlink" Target="https://drive.google.com/drive/folders/10kK0C0nvqkP88yGLq3S9UnwhXDJkscCI?usp=drive_link" TargetMode="External"/><Relationship Id="rId114" Type="http://schemas.openxmlformats.org/officeDocument/2006/relationships/hyperlink" Target="https://drive.google.com/drive/folders/1IvFumAPBr761hlYY5diCnBWHpmPVJo7L?usp=drive_link" TargetMode="External"/><Relationship Id="rId235" Type="http://schemas.openxmlformats.org/officeDocument/2006/relationships/hyperlink" Target="https://drive.google.com/drive/folders/1TVvFokybZzInfk1-rAF5uCIDjvScLBP2?usp=drive_link" TargetMode="External"/><Relationship Id="rId356" Type="http://schemas.openxmlformats.org/officeDocument/2006/relationships/hyperlink" Target="https://drive.google.com/drive/folders/1TVvFokybZzInfk1-rAF5uCIDjvScLBP2?usp=drive_link" TargetMode="External"/><Relationship Id="rId477" Type="http://schemas.openxmlformats.org/officeDocument/2006/relationships/hyperlink" Target="https://drive.google.com/drive/folders/10kK0C0nvqkP88yGLq3S9UnwhXDJkscCI?usp=drive_link" TargetMode="External"/><Relationship Id="rId113" Type="http://schemas.openxmlformats.org/officeDocument/2006/relationships/hyperlink" Target="https://drive.google.com/drive/folders/1IvFumAPBr761hlYY5diCnBWHpmPVJo7L?usp=drive_link" TargetMode="External"/><Relationship Id="rId234" Type="http://schemas.openxmlformats.org/officeDocument/2006/relationships/hyperlink" Target="https://drive.google.com/drive/folders/1TVvFokybZzInfk1-rAF5uCIDjvScLBP2?usp=drive_link" TargetMode="External"/><Relationship Id="rId355" Type="http://schemas.openxmlformats.org/officeDocument/2006/relationships/hyperlink" Target="https://drive.google.com/drive/folders/1TVvFokybZzInfk1-rAF5uCIDjvScLBP2?usp=drive_link" TargetMode="External"/><Relationship Id="rId476" Type="http://schemas.openxmlformats.org/officeDocument/2006/relationships/hyperlink" Target="https://drive.google.com/drive/folders/10kK0C0nvqkP88yGLq3S9UnwhXDJkscCI?usp=drive_link" TargetMode="External"/><Relationship Id="rId112" Type="http://schemas.openxmlformats.org/officeDocument/2006/relationships/hyperlink" Target="https://drive.google.com/drive/folders/1IvFumAPBr761hlYY5diCnBWHpmPVJo7L?usp=drive_link" TargetMode="External"/><Relationship Id="rId233" Type="http://schemas.openxmlformats.org/officeDocument/2006/relationships/hyperlink" Target="https://drive.google.com/drive/folders/1TVvFokybZzInfk1-rAF5uCIDjvScLBP2?usp=drive_link" TargetMode="External"/><Relationship Id="rId354" Type="http://schemas.openxmlformats.org/officeDocument/2006/relationships/hyperlink" Target="https://drive.google.com/drive/folders/1TVvFokybZzInfk1-rAF5uCIDjvScLBP2?usp=drive_link" TargetMode="External"/><Relationship Id="rId475" Type="http://schemas.openxmlformats.org/officeDocument/2006/relationships/hyperlink" Target="https://drive.google.com/drive/folders/10kK0C0nvqkP88yGLq3S9UnwhXDJkscCI?usp=drive_link" TargetMode="External"/><Relationship Id="rId111" Type="http://schemas.openxmlformats.org/officeDocument/2006/relationships/hyperlink" Target="https://drive.google.com/drive/folders/1IvFumAPBr761hlYY5diCnBWHpmPVJo7L?usp=drive_link" TargetMode="External"/><Relationship Id="rId232" Type="http://schemas.openxmlformats.org/officeDocument/2006/relationships/hyperlink" Target="https://drive.google.com/drive/folders/1vke9CXAGC5r8yHxR2HEjsopshtCKim4R?usp=drive_link" TargetMode="External"/><Relationship Id="rId353" Type="http://schemas.openxmlformats.org/officeDocument/2006/relationships/hyperlink" Target="https://drive.google.com/drive/folders/1TVvFokybZzInfk1-rAF5uCIDjvScLBP2?usp=drive_link" TargetMode="External"/><Relationship Id="rId474" Type="http://schemas.openxmlformats.org/officeDocument/2006/relationships/hyperlink" Target="https://drive.google.com/drive/folders/10kK0C0nvqkP88yGLq3S9UnwhXDJkscCI?usp=drive_link" TargetMode="External"/><Relationship Id="rId305" Type="http://schemas.openxmlformats.org/officeDocument/2006/relationships/hyperlink" Target="https://drive.google.com/drive/folders/1TVvFokybZzInfk1-rAF5uCIDjvScLBP2?usp=drive_link" TargetMode="External"/><Relationship Id="rId426" Type="http://schemas.openxmlformats.org/officeDocument/2006/relationships/hyperlink" Target="https://drive.google.com/drive/folders/1DeKxE8xFyjMYxsWFQwq7PqJxHQOSsdzv?usp=drive_link" TargetMode="External"/><Relationship Id="rId547" Type="http://schemas.openxmlformats.org/officeDocument/2006/relationships/hyperlink" Target="https://drive.google.com/drive/folders/1g4hunqxZosVy4oKWgJdVMYdfeph_sM4Z?usp=drive_link" TargetMode="External"/><Relationship Id="rId304" Type="http://schemas.openxmlformats.org/officeDocument/2006/relationships/hyperlink" Target="https://drive.google.com/drive/folders/1TVvFokybZzInfk1-rAF5uCIDjvScLBP2?usp=drive_link" TargetMode="External"/><Relationship Id="rId425" Type="http://schemas.openxmlformats.org/officeDocument/2006/relationships/hyperlink" Target="https://drive.google.com/drive/folders/1DeKxE8xFyjMYxsWFQwq7PqJxHQOSsdzv?usp=drive_link" TargetMode="External"/><Relationship Id="rId546" Type="http://schemas.openxmlformats.org/officeDocument/2006/relationships/hyperlink" Target="https://drive.google.com/drive/folders/1g4hunqxZosVy4oKWgJdVMYdfeph_sM4Z?usp=drive_link" TargetMode="External"/><Relationship Id="rId303" Type="http://schemas.openxmlformats.org/officeDocument/2006/relationships/hyperlink" Target="https://drive.google.com/drive/folders/1TVvFokybZzInfk1-rAF5uCIDjvScLBP2?usp=drive_link" TargetMode="External"/><Relationship Id="rId424" Type="http://schemas.openxmlformats.org/officeDocument/2006/relationships/hyperlink" Target="https://drive.google.com/drive/folders/1DeKxE8xFyjMYxsWFQwq7PqJxHQOSsdzv?usp=drive_link" TargetMode="External"/><Relationship Id="rId545" Type="http://schemas.openxmlformats.org/officeDocument/2006/relationships/hyperlink" Target="https://drive.google.com/drive/folders/1g4hunqxZosVy4oKWgJdVMYdfeph_sM4Z?usp=drive_link" TargetMode="External"/><Relationship Id="rId302" Type="http://schemas.openxmlformats.org/officeDocument/2006/relationships/hyperlink" Target="https://drive.google.com/drive/folders/1TVvFokybZzInfk1-rAF5uCIDjvScLBP2?usp=drive_link" TargetMode="External"/><Relationship Id="rId423" Type="http://schemas.openxmlformats.org/officeDocument/2006/relationships/hyperlink" Target="https://drive.google.com/drive/folders/1DeKxE8xFyjMYxsWFQwq7PqJxHQOSsdzv?usp=drive_link" TargetMode="External"/><Relationship Id="rId544" Type="http://schemas.openxmlformats.org/officeDocument/2006/relationships/hyperlink" Target="https://drive.google.com/drive/folders/1g4hunqxZosVy4oKWgJdVMYdfeph_sM4Z?usp=drive_link" TargetMode="External"/><Relationship Id="rId309" Type="http://schemas.openxmlformats.org/officeDocument/2006/relationships/hyperlink" Target="https://drive.google.com/drive/folders/1TVvFokybZzInfk1-rAF5uCIDjvScLBP2?usp=drive_link" TargetMode="External"/><Relationship Id="rId308" Type="http://schemas.openxmlformats.org/officeDocument/2006/relationships/hyperlink" Target="https://drive.google.com/drive/folders/1TVvFokybZzInfk1-rAF5uCIDjvScLBP2?usp=drive_link" TargetMode="External"/><Relationship Id="rId429" Type="http://schemas.openxmlformats.org/officeDocument/2006/relationships/hyperlink" Target="https://drive.google.com/drive/folders/1DeKxE8xFyjMYxsWFQwq7PqJxHQOSsdzv?usp=drive_link" TargetMode="External"/><Relationship Id="rId307" Type="http://schemas.openxmlformats.org/officeDocument/2006/relationships/hyperlink" Target="https://drive.google.com/drive/folders/1TVvFokybZzInfk1-rAF5uCIDjvScLBP2?usp=drive_link" TargetMode="External"/><Relationship Id="rId428" Type="http://schemas.openxmlformats.org/officeDocument/2006/relationships/hyperlink" Target="https://drive.google.com/drive/folders/1DeKxE8xFyjMYxsWFQwq7PqJxHQOSsdzv?usp=drive_link" TargetMode="External"/><Relationship Id="rId549" Type="http://schemas.openxmlformats.org/officeDocument/2006/relationships/hyperlink" Target="https://drive.google.com/drive/folders/1g4hunqxZosVy4oKWgJdVMYdfeph_sM4Z?usp=drive_link" TargetMode="External"/><Relationship Id="rId306" Type="http://schemas.openxmlformats.org/officeDocument/2006/relationships/hyperlink" Target="https://drive.google.com/drive/folders/1TVvFokybZzInfk1-rAF5uCIDjvScLBP2?usp=drive_link" TargetMode="External"/><Relationship Id="rId427" Type="http://schemas.openxmlformats.org/officeDocument/2006/relationships/hyperlink" Target="https://drive.google.com/drive/folders/1DeKxE8xFyjMYxsWFQwq7PqJxHQOSsdzv?usp=drive_link" TargetMode="External"/><Relationship Id="rId548" Type="http://schemas.openxmlformats.org/officeDocument/2006/relationships/hyperlink" Target="https://drive.google.com/drive/folders/1g4hunqxZosVy4oKWgJdVMYdfeph_sM4Z?usp=drive_link" TargetMode="External"/><Relationship Id="rId301" Type="http://schemas.openxmlformats.org/officeDocument/2006/relationships/hyperlink" Target="https://drive.google.com/drive/folders/1TVvFokybZzInfk1-rAF5uCIDjvScLBP2?usp=drive_link" TargetMode="External"/><Relationship Id="rId422" Type="http://schemas.openxmlformats.org/officeDocument/2006/relationships/hyperlink" Target="https://drive.google.com/drive/folders/1eTstjV7zoGXozgORmCZEgPlvyd7JsSMR?usp=drive_link" TargetMode="External"/><Relationship Id="rId543" Type="http://schemas.openxmlformats.org/officeDocument/2006/relationships/hyperlink" Target="https://drive.google.com/drive/folders/1g4hunqxZosVy4oKWgJdVMYdfeph_sM4Z?usp=drive_link" TargetMode="External"/><Relationship Id="rId300" Type="http://schemas.openxmlformats.org/officeDocument/2006/relationships/hyperlink" Target="https://drive.google.com/drive/folders/1TVvFokybZzInfk1-rAF5uCIDjvScLBP2?usp=drive_link" TargetMode="External"/><Relationship Id="rId421" Type="http://schemas.openxmlformats.org/officeDocument/2006/relationships/hyperlink" Target="https://drive.google.com/drive/folders/1eTstjV7zoGXozgORmCZEgPlvyd7JsSMR?usp=drive_link" TargetMode="External"/><Relationship Id="rId542" Type="http://schemas.openxmlformats.org/officeDocument/2006/relationships/hyperlink" Target="https://drive.google.com/drive/folders/1nnokzkqajnEHpfel2b4yASwI_M_NdkqL?usp=drive_link" TargetMode="External"/><Relationship Id="rId420" Type="http://schemas.openxmlformats.org/officeDocument/2006/relationships/hyperlink" Target="https://drive.google.com/drive/folders/1eTstjV7zoGXozgORmCZEgPlvyd7JsSMR?usp=drive_link" TargetMode="External"/><Relationship Id="rId541" Type="http://schemas.openxmlformats.org/officeDocument/2006/relationships/hyperlink" Target="https://drive.google.com/drive/folders/1nnokzkqajnEHpfel2b4yASwI_M_NdkqL?usp=drive_link" TargetMode="External"/><Relationship Id="rId540" Type="http://schemas.openxmlformats.org/officeDocument/2006/relationships/hyperlink" Target="https://drive.google.com/drive/folders/1nnokzkqajnEHpfel2b4yASwI_M_NdkqL?usp=drive_link" TargetMode="External"/><Relationship Id="rId415" Type="http://schemas.openxmlformats.org/officeDocument/2006/relationships/hyperlink" Target="https://drive.google.com/drive/folders/1eTstjV7zoGXozgORmCZEgPlvyd7JsSMR?usp=drive_link" TargetMode="External"/><Relationship Id="rId536" Type="http://schemas.openxmlformats.org/officeDocument/2006/relationships/hyperlink" Target="https://drive.google.com/drive/folders/1nnokzkqajnEHpfel2b4yASwI_M_NdkqL?usp=drive_link" TargetMode="External"/><Relationship Id="rId414" Type="http://schemas.openxmlformats.org/officeDocument/2006/relationships/hyperlink" Target="https://drive.google.com/drive/folders/1eTstjV7zoGXozgORmCZEgPlvyd7JsSMR?usp=drive_link" TargetMode="External"/><Relationship Id="rId535" Type="http://schemas.openxmlformats.org/officeDocument/2006/relationships/hyperlink" Target="https://drive.google.com/drive/folders/1nnokzkqajnEHpfel2b4yASwI_M_NdkqL?usp=drive_link" TargetMode="External"/><Relationship Id="rId413" Type="http://schemas.openxmlformats.org/officeDocument/2006/relationships/hyperlink" Target="https://drive.google.com/drive/folders/1eTstjV7zoGXozgORmCZEgPlvyd7JsSMR?usp=drive_link" TargetMode="External"/><Relationship Id="rId534" Type="http://schemas.openxmlformats.org/officeDocument/2006/relationships/hyperlink" Target="https://drive.google.com/drive/folders/1nnokzkqajnEHpfel2b4yASwI_M_NdkqL?usp=drive_link" TargetMode="External"/><Relationship Id="rId412" Type="http://schemas.openxmlformats.org/officeDocument/2006/relationships/hyperlink" Target="https://drive.google.com/drive/folders/1eTstjV7zoGXozgORmCZEgPlvyd7JsSMR?usp=drive_link" TargetMode="External"/><Relationship Id="rId533" Type="http://schemas.openxmlformats.org/officeDocument/2006/relationships/hyperlink" Target="https://drive.google.com/drive/folders/1nnokzkqajnEHpfel2b4yASwI_M_NdkqL?usp=drive_link" TargetMode="External"/><Relationship Id="rId419" Type="http://schemas.openxmlformats.org/officeDocument/2006/relationships/hyperlink" Target="https://drive.google.com/drive/folders/1eTstjV7zoGXozgORmCZEgPlvyd7JsSMR?usp=drive_link" TargetMode="External"/><Relationship Id="rId418" Type="http://schemas.openxmlformats.org/officeDocument/2006/relationships/hyperlink" Target="https://drive.google.com/drive/folders/1eTstjV7zoGXozgORmCZEgPlvyd7JsSMR?usp=drive_link" TargetMode="External"/><Relationship Id="rId539" Type="http://schemas.openxmlformats.org/officeDocument/2006/relationships/hyperlink" Target="https://drive.google.com/drive/folders/1nnokzkqajnEHpfel2b4yASwI_M_NdkqL?usp=drive_link" TargetMode="External"/><Relationship Id="rId417" Type="http://schemas.openxmlformats.org/officeDocument/2006/relationships/hyperlink" Target="https://drive.google.com/drive/folders/1eTstjV7zoGXozgORmCZEgPlvyd7JsSMR?usp=drive_link" TargetMode="External"/><Relationship Id="rId538" Type="http://schemas.openxmlformats.org/officeDocument/2006/relationships/hyperlink" Target="https://drive.google.com/drive/folders/1nnokzkqajnEHpfel2b4yASwI_M_NdkqL?usp=drive_link" TargetMode="External"/><Relationship Id="rId416" Type="http://schemas.openxmlformats.org/officeDocument/2006/relationships/hyperlink" Target="https://drive.google.com/drive/folders/1eTstjV7zoGXozgORmCZEgPlvyd7JsSMR?usp=drive_link" TargetMode="External"/><Relationship Id="rId537" Type="http://schemas.openxmlformats.org/officeDocument/2006/relationships/hyperlink" Target="https://drive.google.com/drive/folders/1nnokzkqajnEHpfel2b4yASwI_M_NdkqL?usp=drive_link" TargetMode="External"/><Relationship Id="rId411" Type="http://schemas.openxmlformats.org/officeDocument/2006/relationships/hyperlink" Target="https://drive.google.com/drive/folders/1eTstjV7zoGXozgORmCZEgPlvyd7JsSMR?usp=drive_link" TargetMode="External"/><Relationship Id="rId532" Type="http://schemas.openxmlformats.org/officeDocument/2006/relationships/hyperlink" Target="https://drive.google.com/drive/folders/1nnokzkqajnEHpfel2b4yASwI_M_NdkqL?usp=drive_link" TargetMode="External"/><Relationship Id="rId410" Type="http://schemas.openxmlformats.org/officeDocument/2006/relationships/hyperlink" Target="https://drive.google.com/drive/folders/1eTstjV7zoGXozgORmCZEgPlvyd7JsSMR?usp=drive_link" TargetMode="External"/><Relationship Id="rId531" Type="http://schemas.openxmlformats.org/officeDocument/2006/relationships/hyperlink" Target="https://drive.google.com/drive/folders/1nnokzkqajnEHpfel2b4yASwI_M_NdkqL?usp=drive_link" TargetMode="External"/><Relationship Id="rId530" Type="http://schemas.openxmlformats.org/officeDocument/2006/relationships/hyperlink" Target="https://drive.google.com/drive/folders/1nnokzkqajnEHpfel2b4yASwI_M_NdkqL?usp=drive_link" TargetMode="External"/><Relationship Id="rId206" Type="http://schemas.openxmlformats.org/officeDocument/2006/relationships/hyperlink" Target="https://drive.google.com/drive/folders/1uH98Prwekcr3bbQLOXnkRTJU6Hmdi21n?usp=drive_link" TargetMode="External"/><Relationship Id="rId327" Type="http://schemas.openxmlformats.org/officeDocument/2006/relationships/hyperlink" Target="https://drive.google.com/drive/folders/1TVvFokybZzInfk1-rAF5uCIDjvScLBP2?usp=drive_link" TargetMode="External"/><Relationship Id="rId448" Type="http://schemas.openxmlformats.org/officeDocument/2006/relationships/hyperlink" Target="https://drive.google.com/drive/folders/1DeKxE8xFyjMYxsWFQwq7PqJxHQOSsdzv?usp=drive_link" TargetMode="External"/><Relationship Id="rId569" Type="http://schemas.openxmlformats.org/officeDocument/2006/relationships/hyperlink" Target="https://drive.google.com/drive/folders/11Tbj4_yzT0fyvNOLfNN9SWp9WOSFQW9t?usp=drive_link" TargetMode="External"/><Relationship Id="rId205" Type="http://schemas.openxmlformats.org/officeDocument/2006/relationships/hyperlink" Target="https://drive.google.com/drive/folders/1uH98Prwekcr3bbQLOXnkRTJU6Hmdi21n?usp=drive_link" TargetMode="External"/><Relationship Id="rId326" Type="http://schemas.openxmlformats.org/officeDocument/2006/relationships/hyperlink" Target="https://drive.google.com/drive/folders/1TVvFokybZzInfk1-rAF5uCIDjvScLBP2?usp=drive_link" TargetMode="External"/><Relationship Id="rId447" Type="http://schemas.openxmlformats.org/officeDocument/2006/relationships/hyperlink" Target="https://drive.google.com/drive/folders/1DeKxE8xFyjMYxsWFQwq7PqJxHQOSsdzv?usp=drive_link" TargetMode="External"/><Relationship Id="rId568" Type="http://schemas.openxmlformats.org/officeDocument/2006/relationships/hyperlink" Target="https://drive.google.com/drive/folders/1EU1MItBxnml4xlP9bjV07UqEtEMq44g3?usp=drive_link" TargetMode="External"/><Relationship Id="rId204" Type="http://schemas.openxmlformats.org/officeDocument/2006/relationships/hyperlink" Target="https://drive.google.com/drive/folders/1uH98Prwekcr3bbQLOXnkRTJU6Hmdi21n?usp=drive_link" TargetMode="External"/><Relationship Id="rId325" Type="http://schemas.openxmlformats.org/officeDocument/2006/relationships/hyperlink" Target="https://drive.google.com/drive/folders/1TVvFokybZzInfk1-rAF5uCIDjvScLBP2?usp=drive_link" TargetMode="External"/><Relationship Id="rId446" Type="http://schemas.openxmlformats.org/officeDocument/2006/relationships/hyperlink" Target="https://drive.google.com/drive/folders/1DeKxE8xFyjMYxsWFQwq7PqJxHQOSsdzv?usp=drive_link" TargetMode="External"/><Relationship Id="rId567" Type="http://schemas.openxmlformats.org/officeDocument/2006/relationships/hyperlink" Target="https://drive.google.com/drive/folders/1EU1MItBxnml4xlP9bjV07UqEtEMq44g3?usp=drive_link" TargetMode="External"/><Relationship Id="rId203" Type="http://schemas.openxmlformats.org/officeDocument/2006/relationships/hyperlink" Target="https://drive.google.com/drive/folders/1uH98Prwekcr3bbQLOXnkRTJU6Hmdi21n?usp=drive_link" TargetMode="External"/><Relationship Id="rId324" Type="http://schemas.openxmlformats.org/officeDocument/2006/relationships/hyperlink" Target="https://drive.google.com/drive/folders/1TVvFokybZzInfk1-rAF5uCIDjvScLBP2?usp=drive_link" TargetMode="External"/><Relationship Id="rId445" Type="http://schemas.openxmlformats.org/officeDocument/2006/relationships/hyperlink" Target="https://drive.google.com/drive/folders/1DeKxE8xFyjMYxsWFQwq7PqJxHQOSsdzv?usp=drive_link" TargetMode="External"/><Relationship Id="rId566" Type="http://schemas.openxmlformats.org/officeDocument/2006/relationships/hyperlink" Target="https://drive.google.com/drive/folders/1NiHFn5efvsRS3mjX-QpREDo4cnRlyvJl?usp=drive_link" TargetMode="External"/><Relationship Id="rId209" Type="http://schemas.openxmlformats.org/officeDocument/2006/relationships/hyperlink" Target="https://drive.google.com/drive/folders/1uH98Prwekcr3bbQLOXnkRTJU6Hmdi21n?usp=drive_link" TargetMode="External"/><Relationship Id="rId208" Type="http://schemas.openxmlformats.org/officeDocument/2006/relationships/hyperlink" Target="https://drive.google.com/drive/folders/1uH98Prwekcr3bbQLOXnkRTJU6Hmdi21n?usp=drive_link" TargetMode="External"/><Relationship Id="rId329" Type="http://schemas.openxmlformats.org/officeDocument/2006/relationships/hyperlink" Target="https://drive.google.com/drive/folders/1TVvFokybZzInfk1-rAF5uCIDjvScLBP2?usp=drive_link" TargetMode="External"/><Relationship Id="rId207" Type="http://schemas.openxmlformats.org/officeDocument/2006/relationships/hyperlink" Target="https://drive.google.com/drive/folders/1uH98Prwekcr3bbQLOXnkRTJU6Hmdi21n?usp=drive_link" TargetMode="External"/><Relationship Id="rId328" Type="http://schemas.openxmlformats.org/officeDocument/2006/relationships/hyperlink" Target="https://drive.google.com/drive/folders/1TVvFokybZzInfk1-rAF5uCIDjvScLBP2?usp=drive_link" TargetMode="External"/><Relationship Id="rId449" Type="http://schemas.openxmlformats.org/officeDocument/2006/relationships/hyperlink" Target="https://drive.google.com/drive/folders/1DeKxE8xFyjMYxsWFQwq7PqJxHQOSsdzv?usp=drive_link" TargetMode="External"/><Relationship Id="rId440" Type="http://schemas.openxmlformats.org/officeDocument/2006/relationships/hyperlink" Target="https://drive.google.com/drive/folders/1DeKxE8xFyjMYxsWFQwq7PqJxHQOSsdzv?usp=drive_link" TargetMode="External"/><Relationship Id="rId561" Type="http://schemas.openxmlformats.org/officeDocument/2006/relationships/hyperlink" Target="https://drive.google.com/drive/folders/1NiHFn5efvsRS3mjX-QpREDo4cnRlyvJl?usp=drive_link" TargetMode="External"/><Relationship Id="rId560" Type="http://schemas.openxmlformats.org/officeDocument/2006/relationships/hyperlink" Target="https://drive.google.com/drive/folders/1NiHFn5efvsRS3mjX-QpREDo4cnRlyvJl?usp=drive_link" TargetMode="External"/><Relationship Id="rId202" Type="http://schemas.openxmlformats.org/officeDocument/2006/relationships/hyperlink" Target="https://drive.google.com/drive/folders/1uH98Prwekcr3bbQLOXnkRTJU6Hmdi21n?usp=drive_link" TargetMode="External"/><Relationship Id="rId323" Type="http://schemas.openxmlformats.org/officeDocument/2006/relationships/hyperlink" Target="https://drive.google.com/drive/folders/1TVvFokybZzInfk1-rAF5uCIDjvScLBP2?usp=drive_link" TargetMode="External"/><Relationship Id="rId444" Type="http://schemas.openxmlformats.org/officeDocument/2006/relationships/hyperlink" Target="https://drive.google.com/drive/folders/1DeKxE8xFyjMYxsWFQwq7PqJxHQOSsdzv?usp=drive_link" TargetMode="External"/><Relationship Id="rId565" Type="http://schemas.openxmlformats.org/officeDocument/2006/relationships/hyperlink" Target="https://drive.google.com/drive/folders/1NiHFn5efvsRS3mjX-QpREDo4cnRlyvJl?usp=drive_link" TargetMode="External"/><Relationship Id="rId201" Type="http://schemas.openxmlformats.org/officeDocument/2006/relationships/hyperlink" Target="https://drive.google.com/drive/folders/1uH98Prwekcr3bbQLOXnkRTJU6Hmdi21n?usp=drive_link" TargetMode="External"/><Relationship Id="rId322" Type="http://schemas.openxmlformats.org/officeDocument/2006/relationships/hyperlink" Target="https://drive.google.com/drive/folders/1TVvFokybZzInfk1-rAF5uCIDjvScLBP2?usp=drive_link" TargetMode="External"/><Relationship Id="rId443" Type="http://schemas.openxmlformats.org/officeDocument/2006/relationships/hyperlink" Target="https://drive.google.com/drive/folders/1DeKxE8xFyjMYxsWFQwq7PqJxHQOSsdzv?usp=drive_link" TargetMode="External"/><Relationship Id="rId564" Type="http://schemas.openxmlformats.org/officeDocument/2006/relationships/hyperlink" Target="https://drive.google.com/drive/folders/1NiHFn5efvsRS3mjX-QpREDo4cnRlyvJl?usp=drive_link" TargetMode="External"/><Relationship Id="rId200" Type="http://schemas.openxmlformats.org/officeDocument/2006/relationships/hyperlink" Target="https://drive.google.com/drive/folders/1uH98Prwekcr3bbQLOXnkRTJU6Hmdi21n?usp=drive_link" TargetMode="External"/><Relationship Id="rId321" Type="http://schemas.openxmlformats.org/officeDocument/2006/relationships/hyperlink" Target="https://drive.google.com/drive/folders/1TVvFokybZzInfk1-rAF5uCIDjvScLBP2?usp=drive_link" TargetMode="External"/><Relationship Id="rId442" Type="http://schemas.openxmlformats.org/officeDocument/2006/relationships/hyperlink" Target="https://drive.google.com/drive/folders/1DeKxE8xFyjMYxsWFQwq7PqJxHQOSsdzv?usp=drive_link" TargetMode="External"/><Relationship Id="rId563" Type="http://schemas.openxmlformats.org/officeDocument/2006/relationships/hyperlink" Target="https://drive.google.com/drive/folders/1NiHFn5efvsRS3mjX-QpREDo4cnRlyvJl?usp=drive_link" TargetMode="External"/><Relationship Id="rId320" Type="http://schemas.openxmlformats.org/officeDocument/2006/relationships/hyperlink" Target="https://drive.google.com/drive/folders/1TVvFokybZzInfk1-rAF5uCIDjvScLBP2?usp=drive_link" TargetMode="External"/><Relationship Id="rId441" Type="http://schemas.openxmlformats.org/officeDocument/2006/relationships/hyperlink" Target="https://drive.google.com/drive/folders/1DeKxE8xFyjMYxsWFQwq7PqJxHQOSsdzv?usp=drive_link" TargetMode="External"/><Relationship Id="rId562" Type="http://schemas.openxmlformats.org/officeDocument/2006/relationships/hyperlink" Target="https://drive.google.com/drive/folders/1NiHFn5efvsRS3mjX-QpREDo4cnRlyvJl?usp=drive_link" TargetMode="External"/><Relationship Id="rId316" Type="http://schemas.openxmlformats.org/officeDocument/2006/relationships/hyperlink" Target="https://drive.google.com/drive/folders/1TVvFokybZzInfk1-rAF5uCIDjvScLBP2?usp=drive_link" TargetMode="External"/><Relationship Id="rId437" Type="http://schemas.openxmlformats.org/officeDocument/2006/relationships/hyperlink" Target="https://drive.google.com/drive/folders/1DeKxE8xFyjMYxsWFQwq7PqJxHQOSsdzv?usp=drive_link" TargetMode="External"/><Relationship Id="rId558" Type="http://schemas.openxmlformats.org/officeDocument/2006/relationships/hyperlink" Target="https://drive.google.com/drive/folders/1NiHFn5efvsRS3mjX-QpREDo4cnRlyvJl?usp=drive_link" TargetMode="External"/><Relationship Id="rId315" Type="http://schemas.openxmlformats.org/officeDocument/2006/relationships/hyperlink" Target="https://drive.google.com/drive/folders/1TVvFokybZzInfk1-rAF5uCIDjvScLBP2?usp=drive_link" TargetMode="External"/><Relationship Id="rId436" Type="http://schemas.openxmlformats.org/officeDocument/2006/relationships/hyperlink" Target="https://drive.google.com/drive/folders/1DeKxE8xFyjMYxsWFQwq7PqJxHQOSsdzv?usp=drive_link" TargetMode="External"/><Relationship Id="rId557" Type="http://schemas.openxmlformats.org/officeDocument/2006/relationships/hyperlink" Target="https://drive.google.com/drive/folders/1g4hunqxZosVy4oKWgJdVMYdfeph_sM4Z?usp=drive_link" TargetMode="External"/><Relationship Id="rId314" Type="http://schemas.openxmlformats.org/officeDocument/2006/relationships/hyperlink" Target="https://drive.google.com/drive/folders/1TVvFokybZzInfk1-rAF5uCIDjvScLBP2?usp=drive_link" TargetMode="External"/><Relationship Id="rId435" Type="http://schemas.openxmlformats.org/officeDocument/2006/relationships/hyperlink" Target="https://drive.google.com/drive/folders/1DeKxE8xFyjMYxsWFQwq7PqJxHQOSsdzv?usp=drive_link" TargetMode="External"/><Relationship Id="rId556" Type="http://schemas.openxmlformats.org/officeDocument/2006/relationships/hyperlink" Target="https://drive.google.com/drive/folders/1g4hunqxZosVy4oKWgJdVMYdfeph_sM4Z?usp=drive_link" TargetMode="External"/><Relationship Id="rId313" Type="http://schemas.openxmlformats.org/officeDocument/2006/relationships/hyperlink" Target="https://drive.google.com/drive/folders/1TVvFokybZzInfk1-rAF5uCIDjvScLBP2?usp=drive_link" TargetMode="External"/><Relationship Id="rId434" Type="http://schemas.openxmlformats.org/officeDocument/2006/relationships/hyperlink" Target="https://drive.google.com/drive/folders/1DeKxE8xFyjMYxsWFQwq7PqJxHQOSsdzv?usp=drive_link" TargetMode="External"/><Relationship Id="rId555" Type="http://schemas.openxmlformats.org/officeDocument/2006/relationships/hyperlink" Target="https://drive.google.com/drive/folders/1g4hunqxZosVy4oKWgJdVMYdfeph_sM4Z?usp=drive_link" TargetMode="External"/><Relationship Id="rId319" Type="http://schemas.openxmlformats.org/officeDocument/2006/relationships/hyperlink" Target="https://drive.google.com/drive/folders/1TVvFokybZzInfk1-rAF5uCIDjvScLBP2?usp=drive_link" TargetMode="External"/><Relationship Id="rId318" Type="http://schemas.openxmlformats.org/officeDocument/2006/relationships/hyperlink" Target="https://drive.google.com/drive/folders/1TVvFokybZzInfk1-rAF5uCIDjvScLBP2?usp=drive_link" TargetMode="External"/><Relationship Id="rId439" Type="http://schemas.openxmlformats.org/officeDocument/2006/relationships/hyperlink" Target="https://drive.google.com/drive/folders/1DeKxE8xFyjMYxsWFQwq7PqJxHQOSsdzv?usp=drive_link" TargetMode="External"/><Relationship Id="rId317" Type="http://schemas.openxmlformats.org/officeDocument/2006/relationships/hyperlink" Target="https://drive.google.com/drive/folders/1TVvFokybZzInfk1-rAF5uCIDjvScLBP2?usp=drive_link" TargetMode="External"/><Relationship Id="rId438" Type="http://schemas.openxmlformats.org/officeDocument/2006/relationships/hyperlink" Target="https://drive.google.com/drive/folders/1DeKxE8xFyjMYxsWFQwq7PqJxHQOSsdzv?usp=drive_link" TargetMode="External"/><Relationship Id="rId559" Type="http://schemas.openxmlformats.org/officeDocument/2006/relationships/hyperlink" Target="https://drive.google.com/drive/folders/1NiHFn5efvsRS3mjX-QpREDo4cnRlyvJl?usp=drive_link" TargetMode="External"/><Relationship Id="rId550" Type="http://schemas.openxmlformats.org/officeDocument/2006/relationships/hyperlink" Target="https://drive.google.com/drive/folders/1g4hunqxZosVy4oKWgJdVMYdfeph_sM4Z?usp=drive_link" TargetMode="External"/><Relationship Id="rId312" Type="http://schemas.openxmlformats.org/officeDocument/2006/relationships/hyperlink" Target="https://drive.google.com/drive/folders/1TVvFokybZzInfk1-rAF5uCIDjvScLBP2?usp=drive_link" TargetMode="External"/><Relationship Id="rId433" Type="http://schemas.openxmlformats.org/officeDocument/2006/relationships/hyperlink" Target="https://drive.google.com/drive/folders/1DeKxE8xFyjMYxsWFQwq7PqJxHQOSsdzv?usp=drive_link" TargetMode="External"/><Relationship Id="rId554" Type="http://schemas.openxmlformats.org/officeDocument/2006/relationships/hyperlink" Target="https://drive.google.com/drive/folders/1g4hunqxZosVy4oKWgJdVMYdfeph_sM4Z?usp=drive_link" TargetMode="External"/><Relationship Id="rId311" Type="http://schemas.openxmlformats.org/officeDocument/2006/relationships/hyperlink" Target="https://drive.google.com/drive/folders/1TVvFokybZzInfk1-rAF5uCIDjvScLBP2?usp=drive_link" TargetMode="External"/><Relationship Id="rId432" Type="http://schemas.openxmlformats.org/officeDocument/2006/relationships/hyperlink" Target="https://drive.google.com/drive/folders/1DeKxE8xFyjMYxsWFQwq7PqJxHQOSsdzv?usp=drive_link" TargetMode="External"/><Relationship Id="rId553" Type="http://schemas.openxmlformats.org/officeDocument/2006/relationships/hyperlink" Target="https://drive.google.com/drive/folders/1g4hunqxZosVy4oKWgJdVMYdfeph_sM4Z?usp=drive_link" TargetMode="External"/><Relationship Id="rId310" Type="http://schemas.openxmlformats.org/officeDocument/2006/relationships/hyperlink" Target="https://drive.google.com/drive/folders/1TVvFokybZzInfk1-rAF5uCIDjvScLBP2?usp=drive_link" TargetMode="External"/><Relationship Id="rId431" Type="http://schemas.openxmlformats.org/officeDocument/2006/relationships/hyperlink" Target="https://drive.google.com/drive/folders/1DeKxE8xFyjMYxsWFQwq7PqJxHQOSsdzv?usp=drive_link" TargetMode="External"/><Relationship Id="rId552" Type="http://schemas.openxmlformats.org/officeDocument/2006/relationships/hyperlink" Target="https://drive.google.com/drive/folders/1g4hunqxZosVy4oKWgJdVMYdfeph_sM4Z?usp=drive_link" TargetMode="External"/><Relationship Id="rId430" Type="http://schemas.openxmlformats.org/officeDocument/2006/relationships/hyperlink" Target="https://drive.google.com/drive/folders/1DeKxE8xFyjMYxsWFQwq7PqJxHQOSsdzv?usp=drive_link" TargetMode="External"/><Relationship Id="rId551" Type="http://schemas.openxmlformats.org/officeDocument/2006/relationships/hyperlink" Target="https://drive.google.com/drive/folders/1g4hunqxZosVy4oKWgJdVMYdfeph_sM4Z?usp=drive_link"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10.71"/>
    <col customWidth="1" min="7" max="26" width="14.0"/>
  </cols>
  <sheetData>
    <row r="2">
      <c r="B2" s="1" t="s">
        <v>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0.86"/>
    <col customWidth="1" hidden="1" min="2" max="2" width="14.57"/>
    <col customWidth="1" hidden="1" min="3" max="3" width="28.71"/>
    <col customWidth="1" hidden="1" min="4" max="4" width="11.71"/>
    <col customWidth="1" hidden="1" min="5" max="5" width="33.71"/>
    <col customWidth="1" hidden="1" min="6" max="6" width="30.29"/>
    <col customWidth="1" hidden="1" min="7" max="7" width="15.14"/>
    <col customWidth="1" hidden="1" min="8" max="8" width="39.86"/>
    <col customWidth="1" hidden="1" min="9" max="9" width="44.86"/>
    <col customWidth="1" hidden="1" min="10" max="10" width="11.0"/>
    <col customWidth="1" min="11" max="11" width="17.57"/>
    <col customWidth="1" hidden="1" min="12" max="12" width="95.29"/>
    <col customWidth="1" hidden="1" min="13" max="13" width="42.29"/>
    <col customWidth="1" min="14" max="14" width="54.86"/>
    <col customWidth="1" min="15" max="16" width="24.29"/>
    <col customWidth="1" min="17" max="17" width="27.86"/>
    <col customWidth="1" min="18" max="18" width="24.29"/>
    <col customWidth="1" min="19" max="26" width="10.71"/>
  </cols>
  <sheetData>
    <row r="1" ht="9.0" customHeight="1">
      <c r="A1" s="2"/>
      <c r="B1" s="3"/>
      <c r="C1" s="3"/>
      <c r="D1" s="3"/>
      <c r="E1" s="3"/>
      <c r="F1" s="3"/>
      <c r="G1" s="3"/>
      <c r="H1" s="3"/>
      <c r="I1" s="3"/>
      <c r="J1" s="3"/>
      <c r="K1" s="3"/>
      <c r="L1" s="3"/>
      <c r="M1" s="3"/>
      <c r="N1" s="3"/>
      <c r="O1" s="3"/>
      <c r="P1" s="3"/>
      <c r="Q1" s="3"/>
      <c r="R1" s="3"/>
    </row>
    <row r="2" ht="27.0" customHeight="1">
      <c r="A2" s="4" t="s">
        <v>1</v>
      </c>
      <c r="B2" s="5"/>
      <c r="C2" s="5"/>
      <c r="D2" s="5"/>
      <c r="E2" s="5"/>
      <c r="F2" s="5"/>
      <c r="G2" s="5"/>
      <c r="H2" s="5"/>
      <c r="I2" s="5"/>
      <c r="J2" s="5"/>
      <c r="K2" s="5"/>
      <c r="L2" s="5"/>
      <c r="M2" s="5"/>
      <c r="N2" s="5"/>
      <c r="O2" s="5"/>
      <c r="P2" s="5"/>
      <c r="Q2" s="5"/>
      <c r="R2" s="6"/>
    </row>
    <row r="3" ht="25.5" customHeight="1">
      <c r="A3" s="7"/>
      <c r="B3" s="8"/>
      <c r="C3" s="8"/>
      <c r="D3" s="8"/>
      <c r="E3" s="8"/>
      <c r="F3" s="8"/>
      <c r="G3" s="8"/>
      <c r="H3" s="8"/>
      <c r="I3" s="8"/>
      <c r="J3" s="8"/>
      <c r="K3" s="8"/>
      <c r="L3" s="8"/>
      <c r="M3" s="8"/>
      <c r="N3" s="8"/>
      <c r="O3" s="8"/>
      <c r="P3" s="8"/>
      <c r="Q3" s="8"/>
      <c r="R3" s="9"/>
    </row>
    <row r="4">
      <c r="A4" s="10" t="s">
        <v>2</v>
      </c>
      <c r="B4" s="11"/>
      <c r="C4" s="11"/>
      <c r="D4" s="11"/>
      <c r="E4" s="11"/>
      <c r="F4" s="11"/>
      <c r="G4" s="11"/>
      <c r="H4" s="11"/>
      <c r="I4" s="11"/>
      <c r="J4" s="11"/>
      <c r="K4" s="11"/>
      <c r="L4" s="11"/>
      <c r="M4" s="11"/>
      <c r="N4" s="11"/>
      <c r="O4" s="11"/>
      <c r="P4" s="11"/>
      <c r="Q4" s="11"/>
      <c r="R4" s="12"/>
    </row>
    <row r="5">
      <c r="A5" s="13" t="s">
        <v>3</v>
      </c>
      <c r="B5" s="13" t="s">
        <v>4</v>
      </c>
      <c r="C5" s="13" t="s">
        <v>5</v>
      </c>
      <c r="D5" s="14" t="s">
        <v>6</v>
      </c>
      <c r="E5" s="13" t="s">
        <v>7</v>
      </c>
      <c r="F5" s="13" t="s">
        <v>8</v>
      </c>
      <c r="G5" s="14" t="s">
        <v>9</v>
      </c>
      <c r="H5" s="13" t="s">
        <v>7</v>
      </c>
      <c r="I5" s="13" t="s">
        <v>10</v>
      </c>
      <c r="J5" s="15" t="s">
        <v>11</v>
      </c>
      <c r="K5" s="13" t="s">
        <v>12</v>
      </c>
      <c r="L5" s="13" t="s">
        <v>13</v>
      </c>
      <c r="M5" s="13" t="s">
        <v>14</v>
      </c>
      <c r="N5" s="13" t="s">
        <v>15</v>
      </c>
      <c r="O5" s="13" t="s">
        <v>16</v>
      </c>
      <c r="P5" s="13" t="s">
        <v>17</v>
      </c>
      <c r="Q5" s="13" t="s">
        <v>18</v>
      </c>
      <c r="R5" s="13" t="s">
        <v>19</v>
      </c>
    </row>
    <row r="6" ht="60.0" customHeight="1">
      <c r="A6" s="16" t="s">
        <v>20</v>
      </c>
      <c r="B6" s="17">
        <v>45075.0</v>
      </c>
      <c r="C6" s="16" t="s">
        <v>21</v>
      </c>
      <c r="D6" s="16">
        <v>3.153898622E9</v>
      </c>
      <c r="E6" s="16" t="s">
        <v>22</v>
      </c>
      <c r="F6" s="16" t="s">
        <v>21</v>
      </c>
      <c r="G6" s="16">
        <v>3.153898622E9</v>
      </c>
      <c r="H6" s="16" t="s">
        <v>22</v>
      </c>
      <c r="I6" s="16" t="s">
        <v>23</v>
      </c>
      <c r="J6" s="16" t="s">
        <v>24</v>
      </c>
      <c r="K6" s="18" t="s">
        <v>0</v>
      </c>
      <c r="L6" s="19" t="s">
        <v>25</v>
      </c>
      <c r="M6" s="16" t="s">
        <v>26</v>
      </c>
      <c r="N6" s="20" t="s">
        <v>27</v>
      </c>
      <c r="O6" s="21" t="s">
        <v>28</v>
      </c>
      <c r="P6" s="22" t="s">
        <v>29</v>
      </c>
      <c r="Q6" s="23" t="s">
        <v>30</v>
      </c>
      <c r="R6" s="21" t="s">
        <v>31</v>
      </c>
    </row>
    <row r="7">
      <c r="A7" s="24" t="s">
        <v>32</v>
      </c>
      <c r="B7" s="17">
        <v>45321.0</v>
      </c>
      <c r="C7" s="24" t="s">
        <v>33</v>
      </c>
      <c r="D7" s="16">
        <v>3.112651822E9</v>
      </c>
      <c r="E7" s="16" t="s">
        <v>34</v>
      </c>
      <c r="F7" s="16" t="s">
        <v>33</v>
      </c>
      <c r="G7" s="16">
        <v>3.112651822E9</v>
      </c>
      <c r="H7" s="16" t="s">
        <v>34</v>
      </c>
      <c r="I7" s="16" t="s">
        <v>35</v>
      </c>
      <c r="J7" s="16" t="s">
        <v>24</v>
      </c>
      <c r="K7" s="18" t="s">
        <v>0</v>
      </c>
      <c r="L7" s="19" t="s">
        <v>36</v>
      </c>
      <c r="M7" s="16" t="s">
        <v>37</v>
      </c>
      <c r="N7" s="19" t="s">
        <v>38</v>
      </c>
      <c r="O7" s="25"/>
      <c r="P7" s="25"/>
      <c r="Q7" s="25"/>
      <c r="R7" s="25"/>
    </row>
    <row r="8">
      <c r="A8" s="16" t="s">
        <v>39</v>
      </c>
      <c r="B8" s="17">
        <v>45118.0</v>
      </c>
      <c r="C8" s="16" t="s">
        <v>40</v>
      </c>
      <c r="D8" s="16" t="s">
        <v>41</v>
      </c>
      <c r="E8" s="16" t="s">
        <v>42</v>
      </c>
      <c r="F8" s="16" t="s">
        <v>43</v>
      </c>
      <c r="G8" s="16" t="s">
        <v>44</v>
      </c>
      <c r="H8" s="16" t="s">
        <v>45</v>
      </c>
      <c r="I8" s="16" t="s">
        <v>46</v>
      </c>
      <c r="J8" s="16" t="s">
        <v>47</v>
      </c>
      <c r="K8" s="18" t="s">
        <v>0</v>
      </c>
      <c r="L8" s="19" t="s">
        <v>48</v>
      </c>
      <c r="M8" s="16" t="s">
        <v>49</v>
      </c>
      <c r="N8" s="19" t="s">
        <v>50</v>
      </c>
      <c r="O8" s="25"/>
      <c r="P8" s="25"/>
      <c r="Q8" s="25"/>
      <c r="R8" s="25"/>
    </row>
    <row r="9" ht="117.0" customHeight="1">
      <c r="A9" s="19" t="s">
        <v>51</v>
      </c>
      <c r="B9" s="26">
        <v>45275.0</v>
      </c>
      <c r="C9" s="27" t="s">
        <v>52</v>
      </c>
      <c r="D9" s="19">
        <v>3.112641196E9</v>
      </c>
      <c r="E9" s="19" t="s">
        <v>53</v>
      </c>
      <c r="F9" s="27" t="s">
        <v>52</v>
      </c>
      <c r="G9" s="19">
        <v>3.112641196E9</v>
      </c>
      <c r="H9" s="19" t="s">
        <v>53</v>
      </c>
      <c r="I9" s="19" t="s">
        <v>54</v>
      </c>
      <c r="J9" s="19" t="s">
        <v>24</v>
      </c>
      <c r="K9" s="18" t="s">
        <v>0</v>
      </c>
      <c r="L9" s="19" t="s">
        <v>55</v>
      </c>
      <c r="M9" s="19" t="s">
        <v>56</v>
      </c>
      <c r="N9" s="19" t="s">
        <v>57</v>
      </c>
      <c r="O9" s="25"/>
      <c r="P9" s="25"/>
      <c r="Q9" s="25"/>
      <c r="R9" s="25"/>
    </row>
    <row r="10" ht="112.5" customHeight="1">
      <c r="A10" s="19" t="s">
        <v>58</v>
      </c>
      <c r="B10" s="26">
        <v>45113.0</v>
      </c>
      <c r="C10" s="19" t="s">
        <v>59</v>
      </c>
      <c r="D10" s="19" t="s">
        <v>60</v>
      </c>
      <c r="E10" s="19" t="s">
        <v>61</v>
      </c>
      <c r="F10" s="19" t="s">
        <v>62</v>
      </c>
      <c r="G10" s="19">
        <v>3.168725902E9</v>
      </c>
      <c r="H10" s="19" t="s">
        <v>63</v>
      </c>
      <c r="I10" s="19" t="s">
        <v>64</v>
      </c>
      <c r="J10" s="19" t="s">
        <v>24</v>
      </c>
      <c r="K10" s="18" t="s">
        <v>0</v>
      </c>
      <c r="L10" s="19" t="s">
        <v>65</v>
      </c>
      <c r="M10" s="19" t="s">
        <v>66</v>
      </c>
      <c r="N10" s="19" t="s">
        <v>67</v>
      </c>
      <c r="O10" s="25"/>
      <c r="P10" s="25"/>
      <c r="Q10" s="25"/>
      <c r="R10" s="25"/>
    </row>
    <row r="11">
      <c r="A11" s="19" t="s">
        <v>68</v>
      </c>
      <c r="B11" s="26">
        <v>44615.0</v>
      </c>
      <c r="C11" s="19" t="s">
        <v>69</v>
      </c>
      <c r="D11" s="16" t="s">
        <v>70</v>
      </c>
      <c r="E11" s="19" t="s">
        <v>71</v>
      </c>
      <c r="F11" s="19" t="s">
        <v>69</v>
      </c>
      <c r="G11" s="16" t="s">
        <v>72</v>
      </c>
      <c r="H11" s="19" t="s">
        <v>73</v>
      </c>
      <c r="I11" s="28" t="s">
        <v>74</v>
      </c>
      <c r="J11" s="19" t="s">
        <v>24</v>
      </c>
      <c r="K11" s="18" t="s">
        <v>0</v>
      </c>
      <c r="L11" s="19" t="s">
        <v>75</v>
      </c>
      <c r="M11" s="19" t="s">
        <v>76</v>
      </c>
      <c r="N11" s="20" t="s">
        <v>77</v>
      </c>
      <c r="O11" s="25"/>
      <c r="P11" s="25"/>
      <c r="Q11" s="25"/>
      <c r="R11" s="25"/>
      <c r="S11" s="1"/>
      <c r="T11" s="1"/>
      <c r="U11" s="1"/>
      <c r="V11" s="1"/>
      <c r="W11" s="1"/>
      <c r="X11" s="1"/>
      <c r="Y11" s="1"/>
      <c r="Z11" s="1"/>
    </row>
    <row r="12" ht="58.5" customHeight="1">
      <c r="A12" s="16" t="s">
        <v>78</v>
      </c>
      <c r="B12" s="29">
        <v>45275.0</v>
      </c>
      <c r="C12" s="16" t="s">
        <v>79</v>
      </c>
      <c r="D12" s="16">
        <v>3.108548943E9</v>
      </c>
      <c r="E12" s="19" t="s">
        <v>80</v>
      </c>
      <c r="F12" s="16" t="s">
        <v>79</v>
      </c>
      <c r="G12" s="16">
        <v>3.108548943E9</v>
      </c>
      <c r="H12" s="19" t="s">
        <v>80</v>
      </c>
      <c r="I12" s="19" t="s">
        <v>81</v>
      </c>
      <c r="J12" s="19" t="s">
        <v>24</v>
      </c>
      <c r="K12" s="18" t="s">
        <v>0</v>
      </c>
      <c r="L12" s="19" t="s">
        <v>82</v>
      </c>
      <c r="M12" s="19" t="s">
        <v>83</v>
      </c>
      <c r="N12" s="19" t="s">
        <v>84</v>
      </c>
      <c r="O12" s="25"/>
      <c r="P12" s="25"/>
      <c r="Q12" s="25"/>
      <c r="R12" s="25"/>
    </row>
    <row r="13" ht="66.0" customHeight="1">
      <c r="A13" s="16" t="s">
        <v>85</v>
      </c>
      <c r="B13" s="30">
        <v>45049.0</v>
      </c>
      <c r="C13" s="16" t="s">
        <v>86</v>
      </c>
      <c r="D13" s="16">
        <v>3.108643179E9</v>
      </c>
      <c r="E13" s="19" t="s">
        <v>87</v>
      </c>
      <c r="F13" s="19" t="s">
        <v>86</v>
      </c>
      <c r="G13" s="19">
        <v>3.108643179E9</v>
      </c>
      <c r="H13" s="19" t="s">
        <v>87</v>
      </c>
      <c r="I13" s="19" t="s">
        <v>88</v>
      </c>
      <c r="J13" s="19" t="s">
        <v>24</v>
      </c>
      <c r="K13" s="18" t="s">
        <v>0</v>
      </c>
      <c r="L13" s="19" t="s">
        <v>89</v>
      </c>
      <c r="M13" s="19" t="s">
        <v>90</v>
      </c>
      <c r="N13" s="19" t="s">
        <v>91</v>
      </c>
      <c r="O13" s="25"/>
      <c r="P13" s="25"/>
      <c r="Q13" s="25"/>
      <c r="R13" s="25"/>
    </row>
    <row r="14" ht="95.25" customHeight="1">
      <c r="A14" s="31" t="s">
        <v>92</v>
      </c>
      <c r="B14" s="32">
        <v>44617.0</v>
      </c>
      <c r="C14" s="31" t="s">
        <v>93</v>
      </c>
      <c r="D14" s="31">
        <v>3.168226596E9</v>
      </c>
      <c r="E14" s="33" t="s">
        <v>94</v>
      </c>
      <c r="F14" s="31" t="s">
        <v>93</v>
      </c>
      <c r="G14" s="31">
        <v>3.168226596E9</v>
      </c>
      <c r="H14" s="33" t="s">
        <v>94</v>
      </c>
      <c r="I14" s="33" t="s">
        <v>95</v>
      </c>
      <c r="J14" s="33" t="s">
        <v>24</v>
      </c>
      <c r="K14" s="18" t="s">
        <v>0</v>
      </c>
      <c r="L14" s="33" t="s">
        <v>96</v>
      </c>
      <c r="M14" s="33" t="s">
        <v>97</v>
      </c>
      <c r="N14" s="33" t="s">
        <v>98</v>
      </c>
      <c r="O14" s="25"/>
      <c r="P14" s="25"/>
      <c r="Q14" s="25"/>
      <c r="R14" s="25"/>
    </row>
    <row r="15" ht="116.25" customHeight="1">
      <c r="A15" s="16" t="s">
        <v>99</v>
      </c>
      <c r="B15" s="30">
        <v>45098.0</v>
      </c>
      <c r="C15" s="19" t="s">
        <v>100</v>
      </c>
      <c r="D15" s="16">
        <v>3.052343642E9</v>
      </c>
      <c r="E15" s="19" t="s">
        <v>101</v>
      </c>
      <c r="F15" s="19" t="s">
        <v>100</v>
      </c>
      <c r="G15" s="16">
        <v>3.052343642E9</v>
      </c>
      <c r="H15" s="19" t="s">
        <v>101</v>
      </c>
      <c r="I15" s="19" t="s">
        <v>102</v>
      </c>
      <c r="J15" s="19" t="s">
        <v>24</v>
      </c>
      <c r="K15" s="18" t="s">
        <v>0</v>
      </c>
      <c r="L15" s="19" t="s">
        <v>103</v>
      </c>
      <c r="M15" s="34" t="s">
        <v>104</v>
      </c>
      <c r="N15" s="19" t="s">
        <v>105</v>
      </c>
      <c r="O15" s="25"/>
      <c r="P15" s="25"/>
      <c r="Q15" s="25"/>
      <c r="R15" s="25"/>
    </row>
    <row r="16">
      <c r="A16" s="19" t="s">
        <v>106</v>
      </c>
      <c r="B16" s="35">
        <v>45099.0</v>
      </c>
      <c r="C16" s="36" t="s">
        <v>107</v>
      </c>
      <c r="D16" s="36" t="s">
        <v>108</v>
      </c>
      <c r="E16" s="36" t="s">
        <v>109</v>
      </c>
      <c r="F16" s="36" t="s">
        <v>110</v>
      </c>
      <c r="G16" s="36">
        <v>3.002614824E9</v>
      </c>
      <c r="H16" s="36" t="s">
        <v>111</v>
      </c>
      <c r="I16" s="36" t="s">
        <v>112</v>
      </c>
      <c r="J16" s="37"/>
      <c r="K16" s="18" t="s">
        <v>0</v>
      </c>
      <c r="L16" s="38" t="s">
        <v>113</v>
      </c>
      <c r="M16" s="39" t="s">
        <v>114</v>
      </c>
      <c r="N16" s="38" t="s">
        <v>115</v>
      </c>
      <c r="O16" s="25"/>
      <c r="P16" s="25"/>
      <c r="Q16" s="25"/>
      <c r="R16" s="25"/>
    </row>
    <row r="17" ht="159.75" customHeight="1">
      <c r="A17" s="19" t="s">
        <v>116</v>
      </c>
      <c r="B17" s="35">
        <v>44623.0</v>
      </c>
      <c r="C17" s="36" t="s">
        <v>117</v>
      </c>
      <c r="D17" s="36" t="s">
        <v>118</v>
      </c>
      <c r="E17" s="40" t="s">
        <v>119</v>
      </c>
      <c r="F17" s="36" t="s">
        <v>117</v>
      </c>
      <c r="G17" s="36" t="s">
        <v>118</v>
      </c>
      <c r="H17" s="40" t="s">
        <v>120</v>
      </c>
      <c r="I17" s="36" t="s">
        <v>121</v>
      </c>
      <c r="J17" s="41" t="s">
        <v>24</v>
      </c>
      <c r="K17" s="18" t="s">
        <v>0</v>
      </c>
      <c r="L17" s="42" t="s">
        <v>122</v>
      </c>
      <c r="M17" s="36" t="s">
        <v>123</v>
      </c>
      <c r="N17" s="36" t="s">
        <v>124</v>
      </c>
      <c r="O17" s="25"/>
      <c r="P17" s="25"/>
      <c r="Q17" s="25"/>
      <c r="R17" s="25"/>
      <c r="S17" s="1"/>
      <c r="T17" s="1"/>
      <c r="U17" s="1"/>
      <c r="V17" s="1"/>
      <c r="W17" s="1"/>
      <c r="X17" s="1"/>
      <c r="Y17" s="1"/>
      <c r="Z17" s="1"/>
    </row>
    <row r="18" ht="175.5" customHeight="1">
      <c r="A18" s="19" t="s">
        <v>125</v>
      </c>
      <c r="B18" s="43">
        <v>45274.0</v>
      </c>
      <c r="C18" s="44" t="s">
        <v>126</v>
      </c>
      <c r="D18" s="44" t="s">
        <v>127</v>
      </c>
      <c r="E18" s="44" t="s">
        <v>128</v>
      </c>
      <c r="F18" s="44" t="s">
        <v>129</v>
      </c>
      <c r="G18" s="44" t="s">
        <v>130</v>
      </c>
      <c r="H18" s="44" t="s">
        <v>131</v>
      </c>
      <c r="I18" s="44" t="s">
        <v>132</v>
      </c>
      <c r="J18" s="44" t="s">
        <v>24</v>
      </c>
      <c r="K18" s="45" t="s">
        <v>0</v>
      </c>
      <c r="L18" s="44" t="s">
        <v>133</v>
      </c>
      <c r="M18" s="44" t="s">
        <v>134</v>
      </c>
      <c r="N18" s="44" t="s">
        <v>135</v>
      </c>
      <c r="O18" s="25"/>
      <c r="P18" s="25"/>
      <c r="Q18" s="25"/>
      <c r="R18" s="25"/>
    </row>
    <row r="19">
      <c r="A19" s="19" t="s">
        <v>136</v>
      </c>
      <c r="B19" s="30">
        <v>45197.0</v>
      </c>
      <c r="C19" s="16" t="s">
        <v>137</v>
      </c>
      <c r="D19" s="16">
        <v>3.158286283E9</v>
      </c>
      <c r="E19" s="19" t="s">
        <v>138</v>
      </c>
      <c r="F19" s="19" t="s">
        <v>139</v>
      </c>
      <c r="G19" s="19" t="s">
        <v>140</v>
      </c>
      <c r="H19" s="19" t="s">
        <v>141</v>
      </c>
      <c r="I19" s="19" t="s">
        <v>142</v>
      </c>
      <c r="J19" s="19" t="s">
        <v>24</v>
      </c>
      <c r="K19" s="18" t="s">
        <v>0</v>
      </c>
      <c r="L19" s="19" t="s">
        <v>143</v>
      </c>
      <c r="M19" s="19" t="s">
        <v>144</v>
      </c>
      <c r="N19" s="19" t="s">
        <v>145</v>
      </c>
      <c r="O19" s="25"/>
      <c r="P19" s="25"/>
      <c r="Q19" s="25"/>
      <c r="R19" s="25"/>
    </row>
    <row r="20">
      <c r="A20" s="33" t="s">
        <v>146</v>
      </c>
      <c r="B20" s="32">
        <v>44797.0</v>
      </c>
      <c r="C20" s="33" t="s">
        <v>147</v>
      </c>
      <c r="D20" s="33" t="s">
        <v>148</v>
      </c>
      <c r="E20" s="33" t="s">
        <v>149</v>
      </c>
      <c r="F20" s="33" t="s">
        <v>147</v>
      </c>
      <c r="G20" s="33">
        <v>3.203035984E9</v>
      </c>
      <c r="H20" s="33" t="s">
        <v>150</v>
      </c>
      <c r="I20" s="33" t="s">
        <v>151</v>
      </c>
      <c r="J20" s="33"/>
      <c r="K20" s="18" t="s">
        <v>0</v>
      </c>
      <c r="L20" s="33" t="s">
        <v>152</v>
      </c>
      <c r="M20" s="33" t="s">
        <v>153</v>
      </c>
      <c r="N20" s="33" t="s">
        <v>154</v>
      </c>
      <c r="O20" s="46"/>
      <c r="P20" s="46"/>
      <c r="Q20" s="46"/>
      <c r="R20" s="46"/>
    </row>
    <row r="21" ht="15.75" customHeight="1">
      <c r="A21" s="33" t="s">
        <v>155</v>
      </c>
      <c r="B21" s="47">
        <v>44512.0</v>
      </c>
      <c r="C21" s="33" t="s">
        <v>156</v>
      </c>
      <c r="D21" s="33" t="s">
        <v>157</v>
      </c>
      <c r="E21" s="33" t="s">
        <v>158</v>
      </c>
      <c r="F21" s="33" t="s">
        <v>156</v>
      </c>
      <c r="G21" s="33" t="s">
        <v>157</v>
      </c>
      <c r="H21" s="33" t="s">
        <v>158</v>
      </c>
      <c r="I21" s="33" t="s">
        <v>159</v>
      </c>
      <c r="J21" s="33" t="s">
        <v>160</v>
      </c>
      <c r="K21" s="33" t="s">
        <v>161</v>
      </c>
      <c r="L21" s="33" t="s">
        <v>162</v>
      </c>
      <c r="M21" s="33" t="s">
        <v>163</v>
      </c>
      <c r="N21" s="33" t="s">
        <v>164</v>
      </c>
      <c r="O21" s="48"/>
      <c r="P21" s="48"/>
      <c r="Q21" s="48"/>
      <c r="R21" s="48"/>
    </row>
    <row r="22" ht="15.75" customHeight="1">
      <c r="A22" s="49" t="s">
        <v>165</v>
      </c>
      <c r="B22" s="47">
        <v>44512.0</v>
      </c>
      <c r="C22" s="47">
        <v>44512.0</v>
      </c>
      <c r="D22" s="33" t="s">
        <v>156</v>
      </c>
      <c r="E22" s="33" t="s">
        <v>157</v>
      </c>
      <c r="F22" s="33" t="s">
        <v>158</v>
      </c>
      <c r="G22" s="33" t="s">
        <v>156</v>
      </c>
      <c r="H22" s="33" t="s">
        <v>157</v>
      </c>
      <c r="I22" s="33" t="s">
        <v>158</v>
      </c>
      <c r="J22" s="33" t="s">
        <v>159</v>
      </c>
      <c r="K22" s="18" t="s">
        <v>0</v>
      </c>
      <c r="L22" s="33" t="s">
        <v>161</v>
      </c>
      <c r="M22" s="33" t="s">
        <v>162</v>
      </c>
      <c r="N22" s="33" t="s">
        <v>163</v>
      </c>
      <c r="O22" s="33" t="s">
        <v>164</v>
      </c>
    </row>
    <row r="23" ht="15.75" customHeight="1">
      <c r="A23" s="19" t="s">
        <v>166</v>
      </c>
      <c r="B23" s="26">
        <v>45107.0</v>
      </c>
      <c r="C23" s="19" t="s">
        <v>167</v>
      </c>
      <c r="D23" s="19">
        <v>3.125035467E9</v>
      </c>
      <c r="E23" s="19" t="s">
        <v>168</v>
      </c>
      <c r="F23" s="19" t="s">
        <v>169</v>
      </c>
      <c r="G23" s="19">
        <v>3.002113099E9</v>
      </c>
      <c r="H23" s="19" t="s">
        <v>170</v>
      </c>
      <c r="I23" s="19" t="s">
        <v>171</v>
      </c>
      <c r="J23" s="16" t="s">
        <v>24</v>
      </c>
      <c r="K23" s="18" t="s">
        <v>0</v>
      </c>
      <c r="L23" s="19" t="s">
        <v>172</v>
      </c>
      <c r="M23" s="19" t="s">
        <v>173</v>
      </c>
      <c r="N23" s="19" t="s">
        <v>174</v>
      </c>
      <c r="O23" s="19" t="s">
        <v>175</v>
      </c>
      <c r="P23" s="19" t="s">
        <v>176</v>
      </c>
      <c r="Q23" s="19" t="s">
        <v>177</v>
      </c>
      <c r="R23" s="19" t="s">
        <v>178</v>
      </c>
    </row>
    <row r="24" ht="92.25" customHeight="1">
      <c r="A24" s="19" t="s">
        <v>179</v>
      </c>
      <c r="B24" s="26">
        <v>45273.0</v>
      </c>
      <c r="C24" s="19" t="s">
        <v>180</v>
      </c>
      <c r="D24" s="19">
        <v>3.212756122E9</v>
      </c>
      <c r="E24" s="19" t="s">
        <v>181</v>
      </c>
      <c r="F24" s="19" t="s">
        <v>182</v>
      </c>
      <c r="G24" s="19" t="s">
        <v>183</v>
      </c>
      <c r="H24" s="19" t="s">
        <v>184</v>
      </c>
      <c r="I24" s="19" t="s">
        <v>185</v>
      </c>
      <c r="J24" s="16" t="s">
        <v>47</v>
      </c>
      <c r="K24" s="18" t="s">
        <v>0</v>
      </c>
      <c r="L24" s="19" t="s">
        <v>186</v>
      </c>
      <c r="M24" s="19" t="s">
        <v>187</v>
      </c>
      <c r="N24" s="19" t="s">
        <v>188</v>
      </c>
      <c r="O24" s="19" t="s">
        <v>189</v>
      </c>
      <c r="P24" s="19" t="s">
        <v>190</v>
      </c>
      <c r="Q24" s="19" t="s">
        <v>191</v>
      </c>
      <c r="R24" s="19"/>
    </row>
    <row r="25" ht="158.25" customHeight="1">
      <c r="A25" s="50" t="s">
        <v>192</v>
      </c>
      <c r="B25" s="51">
        <v>45301.0</v>
      </c>
      <c r="C25" s="38" t="s">
        <v>193</v>
      </c>
      <c r="D25" s="38" t="s">
        <v>194</v>
      </c>
      <c r="E25" s="38" t="s">
        <v>195</v>
      </c>
      <c r="F25" s="38" t="s">
        <v>196</v>
      </c>
      <c r="G25" s="38">
        <v>3.103286917E9</v>
      </c>
      <c r="H25" s="44" t="s">
        <v>195</v>
      </c>
      <c r="I25" s="38" t="s">
        <v>197</v>
      </c>
      <c r="J25" s="44" t="s">
        <v>24</v>
      </c>
      <c r="K25" s="18" t="s">
        <v>0</v>
      </c>
      <c r="L25" s="44" t="s">
        <v>198</v>
      </c>
      <c r="M25" s="50" t="s">
        <v>199</v>
      </c>
      <c r="N25" s="50" t="s">
        <v>200</v>
      </c>
      <c r="O25" s="38" t="s">
        <v>201</v>
      </c>
      <c r="P25" s="38" t="s">
        <v>202</v>
      </c>
      <c r="Q25" s="50" t="s">
        <v>203</v>
      </c>
      <c r="R25" s="38"/>
      <c r="S25" s="52"/>
      <c r="T25" s="52"/>
      <c r="U25" s="52"/>
      <c r="V25" s="52"/>
      <c r="W25" s="52"/>
      <c r="X25" s="52"/>
      <c r="Y25" s="52"/>
      <c r="Z25" s="52"/>
    </row>
    <row r="26" ht="132.75" customHeight="1">
      <c r="A26" s="50" t="s">
        <v>204</v>
      </c>
      <c r="B26" s="38" t="s">
        <v>205</v>
      </c>
      <c r="C26" s="38" t="s">
        <v>206</v>
      </c>
      <c r="D26" s="38">
        <v>3.123090944E9</v>
      </c>
      <c r="E26" s="38" t="s">
        <v>207</v>
      </c>
      <c r="F26" s="38" t="s">
        <v>206</v>
      </c>
      <c r="G26" s="38">
        <v>3.123090944E9</v>
      </c>
      <c r="H26" s="38" t="s">
        <v>207</v>
      </c>
      <c r="I26" s="38"/>
      <c r="J26" s="44" t="s">
        <v>24</v>
      </c>
      <c r="K26" s="18" t="s">
        <v>0</v>
      </c>
      <c r="L26" s="19" t="s">
        <v>103</v>
      </c>
      <c r="M26" s="50"/>
      <c r="N26" s="50"/>
      <c r="O26" s="38"/>
      <c r="P26" s="38"/>
      <c r="Q26" s="50"/>
      <c r="R26" s="38"/>
      <c r="S26" s="52"/>
      <c r="T26" s="52"/>
      <c r="U26" s="52"/>
      <c r="V26" s="52"/>
      <c r="W26" s="52"/>
      <c r="X26" s="52"/>
      <c r="Y26" s="52"/>
      <c r="Z26" s="52"/>
    </row>
    <row r="27" ht="132.75" customHeight="1">
      <c r="A27" s="50" t="s">
        <v>208</v>
      </c>
      <c r="B27" s="51"/>
      <c r="C27" s="38"/>
      <c r="D27" s="38"/>
      <c r="E27" s="38"/>
      <c r="F27" s="38"/>
      <c r="G27" s="38"/>
      <c r="H27" s="44"/>
      <c r="I27" s="38" t="s">
        <v>209</v>
      </c>
      <c r="J27" s="44"/>
      <c r="K27" s="18" t="s">
        <v>0</v>
      </c>
      <c r="L27" s="44" t="s">
        <v>210</v>
      </c>
      <c r="M27" s="50" t="s">
        <v>211</v>
      </c>
      <c r="N27" s="50" t="s">
        <v>212</v>
      </c>
      <c r="O27" s="38" t="s">
        <v>213</v>
      </c>
      <c r="P27" s="38" t="s">
        <v>214</v>
      </c>
      <c r="Q27" s="50" t="s">
        <v>215</v>
      </c>
      <c r="R27" s="38"/>
      <c r="S27" s="52"/>
      <c r="T27" s="52"/>
      <c r="U27" s="52"/>
      <c r="V27" s="52"/>
      <c r="W27" s="52"/>
      <c r="X27" s="52"/>
      <c r="Y27" s="52"/>
      <c r="Z27" s="52"/>
    </row>
    <row r="28" ht="70.5" customHeight="1">
      <c r="A28" s="44" t="s">
        <v>216</v>
      </c>
      <c r="B28" s="53">
        <v>45261.0</v>
      </c>
      <c r="C28" s="44" t="s">
        <v>217</v>
      </c>
      <c r="D28" s="44">
        <v>3.183534063E9</v>
      </c>
      <c r="E28" s="44" t="s">
        <v>218</v>
      </c>
      <c r="F28" s="44" t="s">
        <v>217</v>
      </c>
      <c r="G28" s="44">
        <v>3.183534063E9</v>
      </c>
      <c r="H28" s="44" t="s">
        <v>218</v>
      </c>
      <c r="I28" s="44"/>
      <c r="J28" s="44"/>
      <c r="K28" s="19" t="s">
        <v>219</v>
      </c>
      <c r="L28" s="19" t="s">
        <v>220</v>
      </c>
      <c r="M28" s="44" t="s">
        <v>221</v>
      </c>
      <c r="N28" s="19" t="s">
        <v>222</v>
      </c>
      <c r="O28" s="19" t="s">
        <v>223</v>
      </c>
      <c r="P28" s="44" t="s">
        <v>224</v>
      </c>
      <c r="Q28" s="19" t="s">
        <v>225</v>
      </c>
      <c r="R28" s="44"/>
      <c r="S28" s="54"/>
      <c r="T28" s="54"/>
      <c r="U28" s="54"/>
      <c r="V28" s="54"/>
      <c r="W28" s="54"/>
      <c r="X28" s="54"/>
      <c r="Y28" s="54"/>
      <c r="Z28" s="54"/>
    </row>
    <row r="29" ht="160.5" customHeight="1">
      <c r="A29" s="19" t="s">
        <v>226</v>
      </c>
      <c r="B29" s="53">
        <v>45261.0</v>
      </c>
      <c r="C29" s="44" t="s">
        <v>217</v>
      </c>
      <c r="D29" s="44">
        <v>3.183534063E9</v>
      </c>
      <c r="E29" s="44" t="s">
        <v>218</v>
      </c>
      <c r="F29" s="44" t="s">
        <v>217</v>
      </c>
      <c r="G29" s="44">
        <v>3.183534063E9</v>
      </c>
      <c r="H29" s="44" t="s">
        <v>218</v>
      </c>
      <c r="I29" s="44"/>
      <c r="J29" s="44"/>
      <c r="K29" s="19" t="s">
        <v>219</v>
      </c>
      <c r="L29" s="19" t="s">
        <v>220</v>
      </c>
      <c r="M29" s="44" t="s">
        <v>221</v>
      </c>
      <c r="N29" s="55" t="s">
        <v>227</v>
      </c>
      <c r="O29" s="38" t="s">
        <v>228</v>
      </c>
      <c r="P29" s="50" t="s">
        <v>229</v>
      </c>
      <c r="Q29" s="50"/>
      <c r="R29" s="38"/>
    </row>
    <row r="30" ht="15.75" customHeight="1">
      <c r="A30" s="56" t="s">
        <v>230</v>
      </c>
    </row>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2:R3"/>
    <mergeCell ref="A4:R4"/>
    <mergeCell ref="O6:O20"/>
    <mergeCell ref="P6:P20"/>
    <mergeCell ref="Q6:Q20"/>
    <mergeCell ref="R6:R20"/>
  </mergeCells>
  <conditionalFormatting sqref="K22:K27">
    <cfRule type="notContainsBlanks" dxfId="0" priority="1">
      <formula>LEN(TRIM(K22))&gt;0</formula>
    </cfRule>
  </conditionalFormatting>
  <conditionalFormatting sqref="K6:K20">
    <cfRule type="notContainsBlanks" dxfId="0" priority="2">
      <formula>LEN(TRIM(K6))&gt;0</formula>
    </cfRule>
  </conditionalFormatting>
  <dataValidations>
    <dataValidation type="list" allowBlank="1" showErrorMessage="1" sqref="J6:J19 J23">
      <formula1>$J$1</formula1>
    </dataValidation>
    <dataValidation type="list" allowBlank="1" showErrorMessage="1" sqref="K6:K20 K22:K27">
      <formula1>OCULTAR!$B$2</formula1>
    </dataValidation>
  </dataValidations>
  <hyperlinks>
    <hyperlink r:id="rId1" ref="A4"/>
    <hyperlink display="ANEXO 3 RECURSOS PERSONAL" location="'ANEXO 3 RECURSOS PERSONAL'!A1" ref="O6"/>
    <hyperlink display="O6=HIPERVINCULO(&quot;#gid=1187892177&quot;;&quot;ANEXO 4 RECURSOS VEHÍCULOS&quot;)" location="'ANEXO 4 RECURSOS VEHÍCULOS'!A1" ref="P6"/>
    <hyperlink display="ANEXO 5 RECURSOS HEAs" location="'ANEXO 5 RECURSOS HEAs'!A1" ref="Q6"/>
    <hyperlink display="ANEXO 6 SEGUIMIENTO PLAN ACCIÓN" location="'ANEXO 6 SEGUIMIENTO PLAN'!A1" ref="R6"/>
    <hyperlink r:id="rId2" ref="I11"/>
    <hyperlink r:id="rId3" ref="M15"/>
    <hyperlink r:id="rId4" ref="M16"/>
    <hyperlink r:id="rId5" ref="E17"/>
    <hyperlink r:id="rId6" ref="H17"/>
  </hyperlinks>
  <printOptions/>
  <pageMargins bottom="0.75" footer="0.0" header="0.0" left="0.7" right="0.7" top="0.75"/>
  <pageSetup orientation="landscape"/>
  <drawing r:id="rId7"/>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4.0" topLeftCell="A5" activePane="bottomLeft" state="frozen"/>
      <selection activeCell="B6" sqref="B6" pane="bottomLeft"/>
    </sheetView>
  </sheetViews>
  <sheetFormatPr customHeight="1" defaultColWidth="14.43" defaultRowHeight="15.0"/>
  <cols>
    <col customWidth="1" min="1" max="1" width="3.86"/>
    <col customWidth="1" min="2" max="8" width="31.14"/>
    <col customWidth="1" min="9" max="9" width="35.29"/>
    <col customWidth="1" min="10" max="28" width="14.0"/>
  </cols>
  <sheetData>
    <row r="1">
      <c r="A1" s="57"/>
      <c r="B1" s="27"/>
      <c r="C1" s="27"/>
      <c r="D1" s="27"/>
      <c r="E1" s="27"/>
      <c r="F1" s="27"/>
      <c r="G1" s="27"/>
      <c r="H1" s="27"/>
      <c r="I1" s="27"/>
      <c r="J1" s="58"/>
      <c r="K1" s="58"/>
      <c r="L1" s="58"/>
      <c r="M1" s="58"/>
      <c r="N1" s="58"/>
      <c r="O1" s="58"/>
      <c r="P1" s="58"/>
      <c r="Q1" s="58"/>
      <c r="R1" s="58"/>
      <c r="S1" s="58"/>
      <c r="T1" s="58"/>
      <c r="U1" s="58"/>
      <c r="V1" s="58"/>
      <c r="W1" s="58"/>
      <c r="X1" s="58"/>
      <c r="Y1" s="58"/>
      <c r="Z1" s="58"/>
      <c r="AA1" s="58"/>
      <c r="AB1" s="58"/>
    </row>
    <row r="2" ht="63.75" customHeight="1">
      <c r="A2" s="27"/>
      <c r="B2" s="59"/>
      <c r="C2" s="60" t="s">
        <v>231</v>
      </c>
      <c r="D2" s="61"/>
      <c r="E2" s="61"/>
      <c r="F2" s="61"/>
      <c r="G2" s="61"/>
      <c r="H2" s="61"/>
      <c r="I2" s="62"/>
      <c r="J2" s="58"/>
      <c r="K2" s="58"/>
      <c r="L2" s="58"/>
      <c r="M2" s="58"/>
      <c r="N2" s="58"/>
      <c r="O2" s="58"/>
      <c r="P2" s="58"/>
      <c r="Q2" s="58"/>
      <c r="R2" s="58"/>
      <c r="S2" s="58"/>
      <c r="T2" s="58"/>
      <c r="U2" s="58"/>
      <c r="V2" s="58"/>
      <c r="W2" s="58"/>
      <c r="X2" s="58"/>
      <c r="Y2" s="58"/>
      <c r="Z2" s="58"/>
      <c r="AA2" s="58"/>
      <c r="AB2" s="58"/>
    </row>
    <row r="3" ht="1.5" customHeight="1">
      <c r="A3" s="27"/>
      <c r="B3" s="27"/>
      <c r="C3" s="27"/>
      <c r="D3" s="27"/>
      <c r="E3" s="27"/>
      <c r="F3" s="27"/>
      <c r="G3" s="27"/>
      <c r="H3" s="27"/>
      <c r="I3" s="27"/>
      <c r="J3" s="58"/>
      <c r="K3" s="58"/>
      <c r="L3" s="58"/>
      <c r="M3" s="58"/>
      <c r="N3" s="58"/>
      <c r="O3" s="58"/>
      <c r="P3" s="58"/>
      <c r="Q3" s="58"/>
      <c r="R3" s="58"/>
      <c r="S3" s="58"/>
      <c r="T3" s="58"/>
      <c r="U3" s="58"/>
      <c r="V3" s="58"/>
      <c r="W3" s="58"/>
      <c r="X3" s="58"/>
      <c r="Y3" s="58"/>
      <c r="Z3" s="58"/>
      <c r="AA3" s="58"/>
      <c r="AB3" s="58"/>
    </row>
    <row r="4" ht="84.75" customHeight="1">
      <c r="A4" s="27"/>
      <c r="B4" s="63" t="s">
        <v>232</v>
      </c>
      <c r="C4" s="63" t="s">
        <v>233</v>
      </c>
      <c r="D4" s="63" t="s">
        <v>234</v>
      </c>
      <c r="E4" s="63" t="s">
        <v>235</v>
      </c>
      <c r="F4" s="63" t="s">
        <v>236</v>
      </c>
      <c r="G4" s="63" t="s">
        <v>237</v>
      </c>
      <c r="H4" s="63" t="s">
        <v>238</v>
      </c>
      <c r="I4" s="63" t="s">
        <v>239</v>
      </c>
      <c r="J4" s="58"/>
      <c r="K4" s="58"/>
      <c r="L4" s="58"/>
      <c r="M4" s="58"/>
      <c r="N4" s="58"/>
      <c r="O4" s="58"/>
      <c r="P4" s="58"/>
      <c r="Q4" s="58"/>
      <c r="R4" s="58"/>
      <c r="S4" s="58"/>
      <c r="T4" s="58"/>
      <c r="U4" s="58"/>
      <c r="V4" s="58"/>
      <c r="W4" s="58"/>
      <c r="X4" s="58"/>
      <c r="Y4" s="58"/>
      <c r="Z4" s="58"/>
      <c r="AA4" s="58"/>
      <c r="AB4" s="58"/>
    </row>
    <row r="5">
      <c r="A5" s="27"/>
      <c r="B5" s="64" t="s">
        <v>20</v>
      </c>
      <c r="C5" s="65" t="s">
        <v>240</v>
      </c>
      <c r="D5" s="18" t="s">
        <v>241</v>
      </c>
      <c r="E5" s="18">
        <v>1.0</v>
      </c>
      <c r="F5" s="18" t="s">
        <v>24</v>
      </c>
      <c r="G5" s="18" t="s">
        <v>24</v>
      </c>
      <c r="H5" s="64" t="s">
        <v>242</v>
      </c>
      <c r="I5" s="18" t="s">
        <v>243</v>
      </c>
      <c r="J5" s="58"/>
      <c r="K5" s="58"/>
      <c r="L5" s="58"/>
      <c r="M5" s="58"/>
      <c r="N5" s="58"/>
      <c r="O5" s="58"/>
      <c r="P5" s="58"/>
      <c r="Q5" s="58"/>
      <c r="R5" s="58"/>
      <c r="S5" s="58"/>
      <c r="T5" s="58"/>
      <c r="U5" s="58"/>
      <c r="V5" s="58"/>
      <c r="W5" s="58"/>
      <c r="X5" s="58"/>
      <c r="Y5" s="58"/>
      <c r="Z5" s="58"/>
      <c r="AA5" s="58"/>
      <c r="AB5" s="58"/>
    </row>
    <row r="6">
      <c r="A6" s="27"/>
      <c r="B6" s="25"/>
      <c r="C6" s="65" t="s">
        <v>244</v>
      </c>
      <c r="D6" s="64" t="s">
        <v>245</v>
      </c>
      <c r="E6" s="18">
        <v>8.0</v>
      </c>
      <c r="F6" s="18" t="s">
        <v>24</v>
      </c>
      <c r="G6" s="18" t="s">
        <v>24</v>
      </c>
      <c r="H6" s="25"/>
      <c r="I6" s="64" t="s">
        <v>246</v>
      </c>
      <c r="J6" s="58"/>
      <c r="K6" s="58"/>
      <c r="L6" s="58"/>
      <c r="M6" s="58"/>
      <c r="N6" s="58"/>
      <c r="O6" s="58"/>
      <c r="P6" s="58"/>
      <c r="Q6" s="58"/>
      <c r="R6" s="58"/>
      <c r="S6" s="58"/>
      <c r="T6" s="58"/>
      <c r="U6" s="58"/>
      <c r="V6" s="58"/>
      <c r="W6" s="58"/>
      <c r="X6" s="58"/>
      <c r="Y6" s="58"/>
      <c r="Z6" s="58"/>
      <c r="AA6" s="58"/>
      <c r="AB6" s="58"/>
    </row>
    <row r="7">
      <c r="A7" s="27"/>
      <c r="B7" s="25"/>
      <c r="C7" s="65" t="s">
        <v>247</v>
      </c>
      <c r="D7" s="25"/>
      <c r="E7" s="18">
        <v>3.0</v>
      </c>
      <c r="F7" s="18" t="s">
        <v>24</v>
      </c>
      <c r="G7" s="18" t="s">
        <v>24</v>
      </c>
      <c r="H7" s="46"/>
      <c r="I7" s="25"/>
      <c r="J7" s="58"/>
      <c r="K7" s="58"/>
      <c r="L7" s="58"/>
      <c r="M7" s="58"/>
      <c r="N7" s="58"/>
      <c r="O7" s="58"/>
      <c r="P7" s="58"/>
      <c r="Q7" s="58"/>
      <c r="R7" s="58"/>
      <c r="S7" s="58"/>
      <c r="T7" s="58"/>
      <c r="U7" s="58"/>
      <c r="V7" s="58"/>
      <c r="W7" s="58"/>
      <c r="X7" s="58"/>
      <c r="Y7" s="58"/>
      <c r="Z7" s="58"/>
      <c r="AA7" s="58"/>
      <c r="AB7" s="58"/>
    </row>
    <row r="8">
      <c r="A8" s="27"/>
      <c r="B8" s="25"/>
      <c r="C8" s="65" t="s">
        <v>248</v>
      </c>
      <c r="D8" s="25"/>
      <c r="E8" s="18">
        <v>2.0</v>
      </c>
      <c r="F8" s="18" t="s">
        <v>24</v>
      </c>
      <c r="G8" s="18" t="s">
        <v>24</v>
      </c>
      <c r="H8" s="18" t="s">
        <v>249</v>
      </c>
      <c r="I8" s="25"/>
      <c r="J8" s="58"/>
      <c r="K8" s="58"/>
      <c r="L8" s="58"/>
      <c r="M8" s="58"/>
      <c r="N8" s="58"/>
      <c r="O8" s="58"/>
      <c r="P8" s="58"/>
      <c r="Q8" s="58"/>
      <c r="R8" s="58"/>
      <c r="S8" s="58"/>
      <c r="T8" s="58"/>
      <c r="U8" s="58"/>
      <c r="V8" s="58"/>
      <c r="W8" s="58"/>
      <c r="X8" s="58"/>
      <c r="Y8" s="58"/>
      <c r="Z8" s="58"/>
      <c r="AA8" s="58"/>
      <c r="AB8" s="58"/>
    </row>
    <row r="9">
      <c r="A9" s="27"/>
      <c r="B9" s="25"/>
      <c r="C9" s="65" t="s">
        <v>250</v>
      </c>
      <c r="D9" s="25"/>
      <c r="E9" s="18">
        <v>8.0</v>
      </c>
      <c r="F9" s="18" t="s">
        <v>24</v>
      </c>
      <c r="G9" s="18" t="s">
        <v>24</v>
      </c>
      <c r="H9" s="18" t="s">
        <v>251</v>
      </c>
      <c r="I9" s="25"/>
      <c r="J9" s="58"/>
      <c r="K9" s="58"/>
      <c r="L9" s="58"/>
      <c r="M9" s="58"/>
      <c r="N9" s="58"/>
      <c r="O9" s="58"/>
      <c r="P9" s="58"/>
      <c r="Q9" s="58"/>
      <c r="R9" s="58"/>
      <c r="S9" s="58"/>
      <c r="T9" s="58"/>
      <c r="U9" s="58"/>
      <c r="V9" s="58"/>
      <c r="W9" s="58"/>
      <c r="X9" s="58"/>
      <c r="Y9" s="58"/>
      <c r="Z9" s="58"/>
      <c r="AA9" s="58"/>
      <c r="AB9" s="58"/>
    </row>
    <row r="10">
      <c r="A10" s="27"/>
      <c r="B10" s="25"/>
      <c r="C10" s="65" t="s">
        <v>252</v>
      </c>
      <c r="D10" s="25"/>
      <c r="E10" s="18">
        <v>11.0</v>
      </c>
      <c r="F10" s="18" t="s">
        <v>24</v>
      </c>
      <c r="G10" s="18">
        <v>8.0</v>
      </c>
      <c r="H10" s="64" t="s">
        <v>242</v>
      </c>
      <c r="I10" s="25"/>
      <c r="J10" s="58"/>
      <c r="K10" s="58"/>
      <c r="L10" s="58"/>
      <c r="M10" s="58"/>
      <c r="N10" s="58"/>
      <c r="O10" s="58"/>
      <c r="P10" s="58"/>
      <c r="Q10" s="58"/>
      <c r="R10" s="58"/>
      <c r="S10" s="58"/>
      <c r="T10" s="58"/>
      <c r="U10" s="58"/>
      <c r="V10" s="58"/>
      <c r="W10" s="58"/>
      <c r="X10" s="58"/>
      <c r="Y10" s="58"/>
      <c r="Z10" s="58"/>
      <c r="AA10" s="58"/>
      <c r="AB10" s="58"/>
    </row>
    <row r="11">
      <c r="A11" s="27"/>
      <c r="B11" s="25"/>
      <c r="C11" s="65" t="s">
        <v>253</v>
      </c>
      <c r="D11" s="25"/>
      <c r="E11" s="18">
        <v>14.0</v>
      </c>
      <c r="F11" s="18" t="s">
        <v>24</v>
      </c>
      <c r="G11" s="18">
        <v>11.0</v>
      </c>
      <c r="H11" s="46"/>
      <c r="I11" s="25"/>
      <c r="J11" s="58"/>
      <c r="K11" s="58"/>
      <c r="L11" s="58"/>
      <c r="M11" s="58"/>
      <c r="N11" s="58"/>
      <c r="O11" s="58"/>
      <c r="P11" s="58"/>
      <c r="Q11" s="58"/>
      <c r="R11" s="58"/>
      <c r="S11" s="58"/>
      <c r="T11" s="58"/>
      <c r="U11" s="58"/>
      <c r="V11" s="58"/>
      <c r="W11" s="58"/>
      <c r="X11" s="58"/>
      <c r="Y11" s="58"/>
      <c r="Z11" s="58"/>
      <c r="AA11" s="58"/>
      <c r="AB11" s="58"/>
    </row>
    <row r="12">
      <c r="A12" s="27"/>
      <c r="B12" s="25"/>
      <c r="C12" s="65" t="s">
        <v>254</v>
      </c>
      <c r="D12" s="46"/>
      <c r="E12" s="18">
        <v>4.0</v>
      </c>
      <c r="F12" s="18" t="s">
        <v>24</v>
      </c>
      <c r="G12" s="18" t="s">
        <v>24</v>
      </c>
      <c r="H12" s="18" t="s">
        <v>251</v>
      </c>
      <c r="I12" s="46"/>
      <c r="J12" s="58"/>
      <c r="K12" s="58"/>
      <c r="L12" s="58"/>
      <c r="M12" s="58"/>
      <c r="N12" s="58"/>
      <c r="O12" s="58"/>
      <c r="P12" s="58"/>
      <c r="Q12" s="58"/>
      <c r="R12" s="58"/>
      <c r="S12" s="58"/>
      <c r="T12" s="58"/>
      <c r="U12" s="58"/>
      <c r="V12" s="58"/>
      <c r="W12" s="58"/>
      <c r="X12" s="58"/>
      <c r="Y12" s="58"/>
      <c r="Z12" s="58"/>
      <c r="AA12" s="58"/>
      <c r="AB12" s="58"/>
    </row>
    <row r="13">
      <c r="A13" s="27"/>
      <c r="B13" s="25"/>
      <c r="C13" s="65" t="s">
        <v>255</v>
      </c>
      <c r="D13" s="18" t="s">
        <v>256</v>
      </c>
      <c r="E13" s="18">
        <v>15.0</v>
      </c>
      <c r="F13" s="18" t="s">
        <v>24</v>
      </c>
      <c r="G13" s="18" t="s">
        <v>257</v>
      </c>
      <c r="H13" s="18" t="s">
        <v>258</v>
      </c>
      <c r="I13" s="18" t="s">
        <v>243</v>
      </c>
      <c r="J13" s="58"/>
      <c r="K13" s="58"/>
      <c r="L13" s="58"/>
      <c r="M13" s="58"/>
      <c r="N13" s="58"/>
      <c r="O13" s="58"/>
      <c r="P13" s="58"/>
      <c r="Q13" s="58"/>
      <c r="R13" s="58"/>
      <c r="S13" s="58"/>
      <c r="T13" s="58"/>
      <c r="U13" s="58"/>
      <c r="V13" s="58"/>
      <c r="W13" s="58"/>
      <c r="X13" s="58"/>
      <c r="Y13" s="58"/>
      <c r="Z13" s="58"/>
      <c r="AA13" s="58"/>
      <c r="AB13" s="58"/>
    </row>
    <row r="14">
      <c r="A14" s="27"/>
      <c r="B14" s="25"/>
      <c r="C14" s="65" t="s">
        <v>259</v>
      </c>
      <c r="D14" s="64" t="s">
        <v>260</v>
      </c>
      <c r="E14" s="18">
        <v>10.0</v>
      </c>
      <c r="F14" s="18" t="s">
        <v>24</v>
      </c>
      <c r="G14" s="18" t="s">
        <v>24</v>
      </c>
      <c r="H14" s="64" t="s">
        <v>242</v>
      </c>
      <c r="I14" s="64" t="s">
        <v>246</v>
      </c>
      <c r="J14" s="58"/>
      <c r="K14" s="58"/>
      <c r="L14" s="58"/>
      <c r="M14" s="58"/>
      <c r="N14" s="58"/>
      <c r="O14" s="58"/>
      <c r="P14" s="58"/>
      <c r="Q14" s="58"/>
      <c r="R14" s="58"/>
      <c r="S14" s="58"/>
      <c r="T14" s="58"/>
      <c r="U14" s="58"/>
      <c r="V14" s="58"/>
      <c r="W14" s="58"/>
      <c r="X14" s="58"/>
      <c r="Y14" s="58"/>
      <c r="Z14" s="58"/>
      <c r="AA14" s="58"/>
      <c r="AB14" s="58"/>
    </row>
    <row r="15" ht="21.75" customHeight="1">
      <c r="A15" s="27"/>
      <c r="B15" s="25"/>
      <c r="C15" s="65" t="s">
        <v>261</v>
      </c>
      <c r="D15" s="46"/>
      <c r="E15" s="18">
        <v>12.0</v>
      </c>
      <c r="F15" s="18" t="s">
        <v>24</v>
      </c>
      <c r="G15" s="18" t="s">
        <v>24</v>
      </c>
      <c r="H15" s="46"/>
      <c r="I15" s="46"/>
      <c r="J15" s="58"/>
      <c r="K15" s="58"/>
      <c r="L15" s="58"/>
      <c r="M15" s="58"/>
      <c r="N15" s="58"/>
      <c r="O15" s="58"/>
      <c r="P15" s="58"/>
      <c r="Q15" s="58"/>
      <c r="R15" s="58"/>
      <c r="S15" s="58"/>
      <c r="T15" s="58"/>
      <c r="U15" s="58"/>
      <c r="V15" s="58"/>
      <c r="W15" s="58"/>
      <c r="X15" s="58"/>
      <c r="Y15" s="58"/>
      <c r="Z15" s="58"/>
      <c r="AA15" s="58"/>
      <c r="AB15" s="58"/>
    </row>
    <row r="16" ht="28.5" customHeight="1">
      <c r="A16" s="27"/>
      <c r="B16" s="46"/>
      <c r="C16" s="65" t="s">
        <v>262</v>
      </c>
      <c r="D16" s="18" t="s">
        <v>263</v>
      </c>
      <c r="E16" s="18">
        <v>4.0</v>
      </c>
      <c r="F16" s="18"/>
      <c r="G16" s="18"/>
      <c r="H16" s="18" t="s">
        <v>258</v>
      </c>
      <c r="I16" s="18" t="s">
        <v>243</v>
      </c>
      <c r="J16" s="58"/>
      <c r="K16" s="58"/>
      <c r="L16" s="58"/>
      <c r="M16" s="58"/>
      <c r="N16" s="58"/>
      <c r="O16" s="58"/>
      <c r="P16" s="58"/>
      <c r="Q16" s="58"/>
      <c r="R16" s="58"/>
      <c r="S16" s="58"/>
      <c r="T16" s="58"/>
      <c r="U16" s="58"/>
      <c r="V16" s="58"/>
      <c r="W16" s="58"/>
      <c r="X16" s="58"/>
      <c r="Y16" s="58"/>
      <c r="Z16" s="58"/>
      <c r="AA16" s="58"/>
      <c r="AB16" s="58"/>
    </row>
    <row r="17">
      <c r="A17" s="27"/>
      <c r="B17" s="66" t="s">
        <v>39</v>
      </c>
      <c r="C17" s="67" t="s">
        <v>264</v>
      </c>
      <c r="D17" s="67" t="s">
        <v>265</v>
      </c>
      <c r="E17" s="67">
        <v>2.0</v>
      </c>
      <c r="F17" s="67" t="s">
        <v>24</v>
      </c>
      <c r="G17" s="67" t="s">
        <v>24</v>
      </c>
      <c r="H17" s="67" t="s">
        <v>266</v>
      </c>
      <c r="I17" s="67" t="s">
        <v>83</v>
      </c>
      <c r="J17" s="58"/>
      <c r="K17" s="58"/>
      <c r="L17" s="58"/>
      <c r="M17" s="58"/>
      <c r="N17" s="58"/>
      <c r="O17" s="58"/>
      <c r="P17" s="58"/>
      <c r="Q17" s="58"/>
      <c r="R17" s="58"/>
      <c r="S17" s="58"/>
      <c r="T17" s="58"/>
      <c r="U17" s="58"/>
      <c r="V17" s="58"/>
      <c r="W17" s="58"/>
      <c r="X17" s="58"/>
      <c r="Y17" s="58"/>
      <c r="Z17" s="58"/>
      <c r="AA17" s="58"/>
      <c r="AB17" s="58"/>
    </row>
    <row r="18">
      <c r="A18" s="27"/>
      <c r="B18" s="25"/>
      <c r="C18" s="68"/>
      <c r="D18" s="68"/>
      <c r="E18" s="68"/>
      <c r="F18" s="68"/>
      <c r="G18" s="68"/>
      <c r="H18" s="68"/>
      <c r="I18" s="68"/>
      <c r="J18" s="58"/>
      <c r="K18" s="58"/>
      <c r="L18" s="58"/>
      <c r="M18" s="58"/>
      <c r="N18" s="58"/>
      <c r="O18" s="58"/>
      <c r="P18" s="58"/>
      <c r="Q18" s="58"/>
      <c r="R18" s="58"/>
      <c r="S18" s="58"/>
      <c r="T18" s="58"/>
      <c r="U18" s="58"/>
      <c r="V18" s="58"/>
      <c r="W18" s="58"/>
      <c r="X18" s="58"/>
      <c r="Y18" s="58"/>
      <c r="Z18" s="58"/>
      <c r="AA18" s="58"/>
      <c r="AB18" s="58"/>
    </row>
    <row r="19">
      <c r="A19" s="27"/>
      <c r="B19" s="25"/>
      <c r="C19" s="68"/>
      <c r="D19" s="68"/>
      <c r="E19" s="68"/>
      <c r="F19" s="68"/>
      <c r="G19" s="68"/>
      <c r="H19" s="68"/>
      <c r="I19" s="68"/>
      <c r="J19" s="58"/>
      <c r="K19" s="58"/>
      <c r="L19" s="58"/>
      <c r="M19" s="58"/>
      <c r="N19" s="58"/>
      <c r="O19" s="58"/>
      <c r="P19" s="58"/>
      <c r="Q19" s="58"/>
      <c r="R19" s="58"/>
      <c r="S19" s="58"/>
      <c r="T19" s="58"/>
      <c r="U19" s="58"/>
      <c r="V19" s="58"/>
      <c r="W19" s="58"/>
      <c r="X19" s="58"/>
      <c r="Y19" s="58"/>
      <c r="Z19" s="58"/>
      <c r="AA19" s="58"/>
      <c r="AB19" s="58"/>
    </row>
    <row r="20">
      <c r="A20" s="27"/>
      <c r="B20" s="25"/>
      <c r="C20" s="68"/>
      <c r="D20" s="68"/>
      <c r="E20" s="68"/>
      <c r="F20" s="68"/>
      <c r="G20" s="68"/>
      <c r="H20" s="68"/>
      <c r="I20" s="68"/>
      <c r="J20" s="58"/>
      <c r="K20" s="58"/>
      <c r="L20" s="58"/>
      <c r="M20" s="58"/>
      <c r="N20" s="58"/>
      <c r="O20" s="58"/>
      <c r="P20" s="58"/>
      <c r="Q20" s="58"/>
      <c r="R20" s="58"/>
      <c r="S20" s="58"/>
      <c r="T20" s="58"/>
      <c r="U20" s="58"/>
      <c r="V20" s="58"/>
      <c r="W20" s="58"/>
      <c r="X20" s="58"/>
      <c r="Y20" s="58"/>
      <c r="Z20" s="58"/>
      <c r="AA20" s="58"/>
      <c r="AB20" s="58"/>
    </row>
    <row r="21" ht="15.75" customHeight="1">
      <c r="A21" s="27"/>
      <c r="B21" s="46"/>
      <c r="C21" s="69"/>
      <c r="D21" s="69"/>
      <c r="E21" s="69"/>
      <c r="F21" s="69"/>
      <c r="G21" s="69"/>
      <c r="H21" s="69"/>
      <c r="I21" s="69"/>
      <c r="J21" s="58"/>
      <c r="K21" s="58"/>
      <c r="L21" s="58"/>
      <c r="M21" s="58"/>
      <c r="N21" s="58"/>
      <c r="O21" s="58"/>
      <c r="P21" s="58"/>
      <c r="Q21" s="58"/>
      <c r="R21" s="58"/>
      <c r="S21" s="58"/>
      <c r="T21" s="58"/>
      <c r="U21" s="58"/>
      <c r="V21" s="58"/>
      <c r="W21" s="58"/>
      <c r="X21" s="58"/>
      <c r="Y21" s="58"/>
      <c r="Z21" s="58"/>
      <c r="AA21" s="58"/>
      <c r="AB21" s="58"/>
    </row>
    <row r="22" ht="15.75" customHeight="1">
      <c r="A22" s="27"/>
      <c r="B22" s="64" t="s">
        <v>267</v>
      </c>
      <c r="C22" s="65" t="s">
        <v>268</v>
      </c>
      <c r="D22" s="65" t="s">
        <v>269</v>
      </c>
      <c r="E22" s="65">
        <v>3.0</v>
      </c>
      <c r="F22" s="65" t="s">
        <v>24</v>
      </c>
      <c r="G22" s="65" t="s">
        <v>47</v>
      </c>
      <c r="H22" s="65" t="s">
        <v>270</v>
      </c>
      <c r="I22" s="65" t="s">
        <v>271</v>
      </c>
      <c r="J22" s="58"/>
      <c r="K22" s="58"/>
      <c r="L22" s="58"/>
      <c r="M22" s="58"/>
      <c r="N22" s="58"/>
      <c r="O22" s="58"/>
      <c r="P22" s="58"/>
      <c r="Q22" s="58"/>
      <c r="R22" s="58"/>
      <c r="S22" s="58"/>
      <c r="T22" s="58"/>
      <c r="U22" s="58"/>
      <c r="V22" s="58"/>
      <c r="W22" s="58"/>
      <c r="X22" s="58"/>
      <c r="Y22" s="58"/>
      <c r="Z22" s="58"/>
      <c r="AA22" s="58"/>
      <c r="AB22" s="58"/>
    </row>
    <row r="23" ht="15.75" customHeight="1">
      <c r="A23" s="27"/>
      <c r="B23" s="25"/>
      <c r="C23" s="65" t="s">
        <v>268</v>
      </c>
      <c r="D23" s="65" t="s">
        <v>272</v>
      </c>
      <c r="E23" s="65">
        <v>1.0</v>
      </c>
      <c r="F23" s="65" t="s">
        <v>24</v>
      </c>
      <c r="G23" s="65" t="s">
        <v>47</v>
      </c>
      <c r="H23" s="65" t="s">
        <v>273</v>
      </c>
      <c r="I23" s="65" t="s">
        <v>274</v>
      </c>
      <c r="J23" s="58"/>
      <c r="K23" s="58"/>
      <c r="L23" s="58"/>
      <c r="M23" s="58"/>
      <c r="N23" s="58"/>
      <c r="O23" s="58"/>
      <c r="P23" s="58"/>
      <c r="Q23" s="58"/>
      <c r="R23" s="58"/>
      <c r="S23" s="58"/>
      <c r="T23" s="58"/>
      <c r="U23" s="58"/>
      <c r="V23" s="58"/>
      <c r="W23" s="58"/>
      <c r="X23" s="58"/>
      <c r="Y23" s="58"/>
      <c r="Z23" s="58"/>
      <c r="AA23" s="58"/>
      <c r="AB23" s="58"/>
    </row>
    <row r="24" ht="15.75" customHeight="1">
      <c r="A24" s="27"/>
      <c r="B24" s="25"/>
      <c r="C24" s="65" t="s">
        <v>268</v>
      </c>
      <c r="D24" s="65" t="s">
        <v>275</v>
      </c>
      <c r="E24" s="65">
        <v>1.0</v>
      </c>
      <c r="F24" s="65" t="s">
        <v>24</v>
      </c>
      <c r="G24" s="65" t="s">
        <v>47</v>
      </c>
      <c r="H24" s="65" t="s">
        <v>273</v>
      </c>
      <c r="I24" s="65" t="s">
        <v>276</v>
      </c>
      <c r="J24" s="58"/>
      <c r="K24" s="58"/>
      <c r="L24" s="58"/>
      <c r="M24" s="58"/>
      <c r="N24" s="58"/>
      <c r="O24" s="58"/>
      <c r="P24" s="58"/>
      <c r="Q24" s="58"/>
      <c r="R24" s="58"/>
      <c r="S24" s="58"/>
      <c r="T24" s="58"/>
      <c r="U24" s="58"/>
      <c r="V24" s="58"/>
      <c r="W24" s="58"/>
      <c r="X24" s="58"/>
      <c r="Y24" s="58"/>
      <c r="Z24" s="58"/>
      <c r="AA24" s="58"/>
      <c r="AB24" s="58"/>
    </row>
    <row r="25" ht="15.75" customHeight="1">
      <c r="A25" s="27"/>
      <c r="B25" s="25"/>
      <c r="C25" s="65" t="s">
        <v>268</v>
      </c>
      <c r="D25" s="65" t="s">
        <v>277</v>
      </c>
      <c r="E25" s="65">
        <v>1.0</v>
      </c>
      <c r="F25" s="65" t="s">
        <v>24</v>
      </c>
      <c r="G25" s="65" t="s">
        <v>47</v>
      </c>
      <c r="H25" s="65" t="s">
        <v>273</v>
      </c>
      <c r="I25" s="65" t="s">
        <v>278</v>
      </c>
      <c r="J25" s="58"/>
      <c r="K25" s="58"/>
      <c r="L25" s="58"/>
      <c r="M25" s="58"/>
      <c r="N25" s="58"/>
      <c r="O25" s="58"/>
      <c r="P25" s="58"/>
      <c r="Q25" s="58"/>
      <c r="R25" s="58"/>
      <c r="S25" s="58"/>
      <c r="T25" s="58"/>
      <c r="U25" s="58"/>
      <c r="V25" s="58"/>
      <c r="W25" s="58"/>
      <c r="X25" s="58"/>
      <c r="Y25" s="58"/>
      <c r="Z25" s="58"/>
      <c r="AA25" s="58"/>
      <c r="AB25" s="58"/>
    </row>
    <row r="26" ht="15.75" customHeight="1">
      <c r="A26" s="27"/>
      <c r="B26" s="25"/>
      <c r="C26" s="65" t="s">
        <v>279</v>
      </c>
      <c r="D26" s="65" t="s">
        <v>280</v>
      </c>
      <c r="E26" s="65">
        <v>1.0</v>
      </c>
      <c r="F26" s="65" t="s">
        <v>24</v>
      </c>
      <c r="G26" s="65" t="s">
        <v>24</v>
      </c>
      <c r="H26" s="65" t="s">
        <v>273</v>
      </c>
      <c r="I26" s="65" t="s">
        <v>281</v>
      </c>
      <c r="J26" s="58"/>
      <c r="K26" s="58"/>
      <c r="L26" s="58"/>
      <c r="M26" s="58"/>
      <c r="N26" s="58"/>
      <c r="O26" s="58"/>
      <c r="P26" s="58"/>
      <c r="Q26" s="58"/>
      <c r="R26" s="58"/>
      <c r="S26" s="58"/>
      <c r="T26" s="58"/>
      <c r="U26" s="58"/>
      <c r="V26" s="58"/>
      <c r="W26" s="58"/>
      <c r="X26" s="58"/>
      <c r="Y26" s="58"/>
      <c r="Z26" s="58"/>
      <c r="AA26" s="58"/>
      <c r="AB26" s="58"/>
    </row>
    <row r="27" ht="15.75" customHeight="1">
      <c r="A27" s="27"/>
      <c r="B27" s="25"/>
      <c r="C27" s="65" t="s">
        <v>282</v>
      </c>
      <c r="D27" s="65" t="s">
        <v>283</v>
      </c>
      <c r="E27" s="65">
        <v>8.0</v>
      </c>
      <c r="F27" s="65" t="s">
        <v>24</v>
      </c>
      <c r="G27" s="65" t="s">
        <v>24</v>
      </c>
      <c r="H27" s="65" t="s">
        <v>273</v>
      </c>
      <c r="I27" s="65" t="s">
        <v>284</v>
      </c>
      <c r="J27" s="58"/>
      <c r="K27" s="58"/>
      <c r="L27" s="58"/>
      <c r="M27" s="58"/>
      <c r="N27" s="58"/>
      <c r="O27" s="58"/>
      <c r="P27" s="58"/>
      <c r="Q27" s="58"/>
      <c r="R27" s="58"/>
      <c r="S27" s="58"/>
      <c r="T27" s="58"/>
      <c r="U27" s="58"/>
      <c r="V27" s="58"/>
      <c r="W27" s="58"/>
      <c r="X27" s="58"/>
      <c r="Y27" s="58"/>
      <c r="Z27" s="58"/>
      <c r="AA27" s="58"/>
      <c r="AB27" s="58"/>
    </row>
    <row r="28" ht="15.75" customHeight="1">
      <c r="A28" s="27"/>
      <c r="B28" s="25"/>
      <c r="C28" s="65" t="s">
        <v>268</v>
      </c>
      <c r="D28" s="65" t="s">
        <v>285</v>
      </c>
      <c r="E28" s="65">
        <v>10.0</v>
      </c>
      <c r="F28" s="65" t="s">
        <v>24</v>
      </c>
      <c r="G28" s="65" t="s">
        <v>24</v>
      </c>
      <c r="H28" s="65" t="s">
        <v>286</v>
      </c>
      <c r="I28" s="65" t="s">
        <v>287</v>
      </c>
      <c r="J28" s="58"/>
      <c r="K28" s="58"/>
      <c r="L28" s="58"/>
      <c r="M28" s="58"/>
      <c r="N28" s="58"/>
      <c r="O28" s="58"/>
      <c r="P28" s="58"/>
      <c r="Q28" s="58"/>
      <c r="R28" s="58"/>
      <c r="S28" s="58"/>
      <c r="T28" s="58"/>
      <c r="U28" s="58"/>
      <c r="V28" s="58"/>
      <c r="W28" s="58"/>
      <c r="X28" s="58"/>
      <c r="Y28" s="58"/>
      <c r="Z28" s="58"/>
      <c r="AA28" s="58"/>
      <c r="AB28" s="58"/>
    </row>
    <row r="29" ht="15.75" customHeight="1">
      <c r="A29" s="27"/>
      <c r="B29" s="25"/>
      <c r="C29" s="65" t="s">
        <v>268</v>
      </c>
      <c r="D29" s="65" t="s">
        <v>288</v>
      </c>
      <c r="E29" s="65">
        <v>1.0</v>
      </c>
      <c r="F29" s="65" t="s">
        <v>24</v>
      </c>
      <c r="G29" s="65" t="s">
        <v>24</v>
      </c>
      <c r="H29" s="65" t="s">
        <v>286</v>
      </c>
      <c r="I29" s="65" t="s">
        <v>289</v>
      </c>
      <c r="J29" s="58"/>
      <c r="K29" s="58"/>
      <c r="L29" s="58"/>
      <c r="M29" s="58"/>
      <c r="N29" s="58"/>
      <c r="O29" s="58"/>
      <c r="P29" s="58"/>
      <c r="Q29" s="58"/>
      <c r="R29" s="58"/>
      <c r="S29" s="58"/>
      <c r="T29" s="58"/>
      <c r="U29" s="58"/>
      <c r="V29" s="58"/>
      <c r="W29" s="58"/>
      <c r="X29" s="58"/>
      <c r="Y29" s="58"/>
      <c r="Z29" s="58"/>
      <c r="AA29" s="58"/>
      <c r="AB29" s="58"/>
    </row>
    <row r="30" ht="15.75" customHeight="1">
      <c r="A30" s="27"/>
      <c r="B30" s="25"/>
      <c r="C30" s="65" t="s">
        <v>268</v>
      </c>
      <c r="D30" s="65" t="s">
        <v>290</v>
      </c>
      <c r="E30" s="65">
        <v>1.0</v>
      </c>
      <c r="F30" s="65" t="s">
        <v>24</v>
      </c>
      <c r="G30" s="65" t="s">
        <v>47</v>
      </c>
      <c r="H30" s="65" t="s">
        <v>286</v>
      </c>
      <c r="I30" s="65" t="s">
        <v>291</v>
      </c>
      <c r="J30" s="58"/>
      <c r="K30" s="58"/>
      <c r="L30" s="58"/>
      <c r="M30" s="58"/>
      <c r="N30" s="58"/>
      <c r="O30" s="58"/>
      <c r="P30" s="58"/>
      <c r="Q30" s="58"/>
      <c r="R30" s="58"/>
      <c r="S30" s="58"/>
      <c r="T30" s="58"/>
      <c r="U30" s="58"/>
      <c r="V30" s="58"/>
      <c r="W30" s="58"/>
      <c r="X30" s="58"/>
      <c r="Y30" s="58"/>
      <c r="Z30" s="58"/>
      <c r="AA30" s="58"/>
      <c r="AB30" s="58"/>
    </row>
    <row r="31" ht="15.75" customHeight="1">
      <c r="A31" s="27"/>
      <c r="B31" s="25"/>
      <c r="C31" s="65" t="s">
        <v>282</v>
      </c>
      <c r="D31" s="65" t="s">
        <v>292</v>
      </c>
      <c r="E31" s="65">
        <v>2.0</v>
      </c>
      <c r="F31" s="65" t="s">
        <v>24</v>
      </c>
      <c r="G31" s="65" t="s">
        <v>24</v>
      </c>
      <c r="H31" s="65" t="s">
        <v>270</v>
      </c>
      <c r="I31" s="65" t="s">
        <v>293</v>
      </c>
      <c r="J31" s="58"/>
      <c r="K31" s="58"/>
      <c r="L31" s="58"/>
      <c r="M31" s="58"/>
      <c r="N31" s="58"/>
      <c r="O31" s="58"/>
      <c r="P31" s="58"/>
      <c r="Q31" s="58"/>
      <c r="R31" s="58"/>
      <c r="S31" s="58"/>
      <c r="T31" s="58"/>
      <c r="U31" s="58"/>
      <c r="V31" s="58"/>
      <c r="W31" s="58"/>
      <c r="X31" s="58"/>
      <c r="Y31" s="58"/>
      <c r="Z31" s="58"/>
      <c r="AA31" s="58"/>
      <c r="AB31" s="58"/>
    </row>
    <row r="32" ht="15.75" customHeight="1">
      <c r="A32" s="27"/>
      <c r="B32" s="46"/>
      <c r="C32" s="65" t="s">
        <v>240</v>
      </c>
      <c r="D32" s="65" t="s">
        <v>294</v>
      </c>
      <c r="E32" s="65">
        <v>3.0</v>
      </c>
      <c r="F32" s="65" t="s">
        <v>24</v>
      </c>
      <c r="G32" s="65" t="s">
        <v>47</v>
      </c>
      <c r="H32" s="65" t="s">
        <v>286</v>
      </c>
      <c r="I32" s="65" t="s">
        <v>294</v>
      </c>
      <c r="J32" s="58"/>
      <c r="K32" s="58"/>
      <c r="L32" s="58"/>
      <c r="M32" s="58"/>
      <c r="N32" s="58"/>
      <c r="O32" s="58"/>
      <c r="P32" s="58"/>
      <c r="Q32" s="58"/>
      <c r="R32" s="58"/>
      <c r="S32" s="58"/>
      <c r="T32" s="58"/>
      <c r="U32" s="58"/>
      <c r="V32" s="58"/>
      <c r="W32" s="58"/>
      <c r="X32" s="58"/>
      <c r="Y32" s="58"/>
      <c r="Z32" s="58"/>
      <c r="AA32" s="58"/>
      <c r="AB32" s="58"/>
    </row>
    <row r="33" ht="15.75" customHeight="1">
      <c r="A33" s="27"/>
      <c r="B33" s="70" t="s">
        <v>295</v>
      </c>
      <c r="C33" s="71" t="s">
        <v>268</v>
      </c>
      <c r="D33" s="71" t="s">
        <v>296</v>
      </c>
      <c r="E33" s="71">
        <v>4.0</v>
      </c>
      <c r="F33" s="71" t="s">
        <v>24</v>
      </c>
      <c r="G33" s="71" t="s">
        <v>47</v>
      </c>
      <c r="H33" s="71" t="s">
        <v>297</v>
      </c>
      <c r="I33" s="71" t="s">
        <v>246</v>
      </c>
      <c r="J33" s="58"/>
      <c r="K33" s="58"/>
      <c r="L33" s="58"/>
      <c r="M33" s="58"/>
      <c r="N33" s="58"/>
      <c r="O33" s="58"/>
      <c r="P33" s="58"/>
      <c r="Q33" s="58"/>
      <c r="R33" s="58"/>
      <c r="S33" s="58"/>
      <c r="T33" s="58"/>
      <c r="U33" s="58"/>
      <c r="V33" s="58"/>
      <c r="W33" s="58"/>
      <c r="X33" s="58"/>
      <c r="Y33" s="58"/>
      <c r="Z33" s="58"/>
      <c r="AA33" s="58"/>
      <c r="AB33" s="58"/>
    </row>
    <row r="34" ht="15.75" customHeight="1">
      <c r="A34" s="27"/>
      <c r="B34" s="25"/>
      <c r="C34" s="71" t="s">
        <v>298</v>
      </c>
      <c r="D34" s="71" t="s">
        <v>294</v>
      </c>
      <c r="E34" s="71">
        <v>1.0</v>
      </c>
      <c r="F34" s="71" t="s">
        <v>24</v>
      </c>
      <c r="G34" s="71" t="s">
        <v>24</v>
      </c>
      <c r="H34" s="71" t="s">
        <v>297</v>
      </c>
      <c r="I34" s="71" t="s">
        <v>246</v>
      </c>
      <c r="J34" s="58"/>
      <c r="K34" s="58"/>
      <c r="L34" s="58"/>
      <c r="M34" s="58"/>
      <c r="N34" s="58"/>
      <c r="O34" s="58"/>
      <c r="P34" s="58"/>
      <c r="Q34" s="58"/>
      <c r="R34" s="58"/>
      <c r="S34" s="58"/>
      <c r="T34" s="58"/>
      <c r="U34" s="58"/>
      <c r="V34" s="58"/>
      <c r="W34" s="58"/>
      <c r="X34" s="58"/>
      <c r="Y34" s="58"/>
      <c r="Z34" s="58"/>
      <c r="AA34" s="58"/>
      <c r="AB34" s="58"/>
    </row>
    <row r="35" ht="15.75" customHeight="1">
      <c r="A35" s="27"/>
      <c r="B35" s="46"/>
      <c r="C35" s="71" t="s">
        <v>240</v>
      </c>
      <c r="D35" s="71" t="s">
        <v>294</v>
      </c>
      <c r="E35" s="71">
        <v>2.0</v>
      </c>
      <c r="F35" s="71" t="s">
        <v>24</v>
      </c>
      <c r="G35" s="71" t="s">
        <v>47</v>
      </c>
      <c r="H35" s="71" t="s">
        <v>299</v>
      </c>
      <c r="I35" s="71" t="s">
        <v>246</v>
      </c>
      <c r="J35" s="58"/>
      <c r="K35" s="58"/>
      <c r="L35" s="58"/>
      <c r="M35" s="58"/>
      <c r="N35" s="58"/>
      <c r="O35" s="58"/>
      <c r="P35" s="58"/>
      <c r="Q35" s="58"/>
      <c r="R35" s="58"/>
      <c r="S35" s="58"/>
      <c r="T35" s="58"/>
      <c r="U35" s="58"/>
      <c r="V35" s="58"/>
      <c r="W35" s="58"/>
      <c r="X35" s="58"/>
      <c r="Y35" s="58"/>
      <c r="Z35" s="58"/>
      <c r="AA35" s="58"/>
      <c r="AB35" s="58"/>
    </row>
    <row r="36" ht="21.0" customHeight="1">
      <c r="A36" s="27"/>
      <c r="B36" s="72" t="s">
        <v>78</v>
      </c>
      <c r="C36" s="18" t="s">
        <v>240</v>
      </c>
      <c r="D36" s="65" t="s">
        <v>241</v>
      </c>
      <c r="E36" s="65">
        <v>1.0</v>
      </c>
      <c r="F36" s="65" t="s">
        <v>24</v>
      </c>
      <c r="G36" s="65" t="s">
        <v>24</v>
      </c>
      <c r="H36" s="65" t="s">
        <v>300</v>
      </c>
      <c r="I36" s="65" t="s">
        <v>243</v>
      </c>
      <c r="J36" s="58"/>
      <c r="K36" s="58"/>
      <c r="L36" s="58"/>
      <c r="M36" s="58"/>
      <c r="N36" s="58"/>
      <c r="O36" s="58"/>
      <c r="P36" s="58"/>
      <c r="Q36" s="58"/>
      <c r="R36" s="58"/>
      <c r="S36" s="58"/>
      <c r="T36" s="58"/>
      <c r="U36" s="58"/>
      <c r="V36" s="58"/>
      <c r="W36" s="58"/>
      <c r="X36" s="58"/>
      <c r="Y36" s="58"/>
      <c r="Z36" s="58"/>
      <c r="AA36" s="58"/>
      <c r="AB36" s="58"/>
    </row>
    <row r="37" ht="30.0" customHeight="1">
      <c r="A37" s="27"/>
      <c r="B37" s="25"/>
      <c r="C37" s="73" t="s">
        <v>301</v>
      </c>
      <c r="D37" s="71" t="s">
        <v>245</v>
      </c>
      <c r="E37" s="71">
        <v>1.0</v>
      </c>
      <c r="F37" s="71" t="s">
        <v>24</v>
      </c>
      <c r="G37" s="71" t="s">
        <v>24</v>
      </c>
      <c r="H37" s="71" t="s">
        <v>300</v>
      </c>
      <c r="I37" s="71" t="s">
        <v>302</v>
      </c>
      <c r="J37" s="58"/>
      <c r="K37" s="58"/>
      <c r="L37" s="58"/>
      <c r="M37" s="58"/>
      <c r="N37" s="58"/>
      <c r="O37" s="58"/>
      <c r="P37" s="58"/>
      <c r="Q37" s="58"/>
      <c r="R37" s="58"/>
      <c r="S37" s="58"/>
      <c r="T37" s="58"/>
      <c r="U37" s="58"/>
      <c r="V37" s="58"/>
      <c r="W37" s="58"/>
      <c r="X37" s="58"/>
      <c r="Y37" s="58"/>
      <c r="Z37" s="58"/>
      <c r="AA37" s="58"/>
      <c r="AB37" s="58"/>
    </row>
    <row r="38" ht="28.5" customHeight="1">
      <c r="A38" s="27"/>
      <c r="B38" s="25"/>
      <c r="C38" s="73" t="s">
        <v>303</v>
      </c>
      <c r="D38" s="71" t="s">
        <v>245</v>
      </c>
      <c r="E38" s="71">
        <v>5.0</v>
      </c>
      <c r="F38" s="71" t="s">
        <v>24</v>
      </c>
      <c r="G38" s="71" t="s">
        <v>24</v>
      </c>
      <c r="H38" s="71" t="s">
        <v>304</v>
      </c>
      <c r="I38" s="71" t="s">
        <v>302</v>
      </c>
      <c r="J38" s="58"/>
      <c r="K38" s="58"/>
      <c r="L38" s="58"/>
      <c r="M38" s="58"/>
      <c r="N38" s="58"/>
      <c r="O38" s="58"/>
      <c r="P38" s="58"/>
      <c r="Q38" s="58"/>
      <c r="R38" s="58"/>
      <c r="S38" s="58"/>
      <c r="T38" s="58"/>
      <c r="U38" s="58"/>
      <c r="V38" s="58"/>
      <c r="W38" s="58"/>
      <c r="X38" s="58"/>
      <c r="Y38" s="58"/>
      <c r="Z38" s="58"/>
      <c r="AA38" s="58"/>
      <c r="AB38" s="58"/>
    </row>
    <row r="39" ht="15.75" customHeight="1">
      <c r="A39" s="27"/>
      <c r="B39" s="25"/>
      <c r="C39" s="73" t="s">
        <v>305</v>
      </c>
      <c r="D39" s="71" t="s">
        <v>306</v>
      </c>
      <c r="E39" s="71">
        <v>27.0</v>
      </c>
      <c r="F39" s="71" t="s">
        <v>24</v>
      </c>
      <c r="G39" s="71" t="s">
        <v>24</v>
      </c>
      <c r="H39" s="71" t="s">
        <v>304</v>
      </c>
      <c r="I39" s="71" t="s">
        <v>302</v>
      </c>
      <c r="J39" s="58"/>
      <c r="K39" s="58"/>
      <c r="L39" s="58"/>
      <c r="M39" s="58"/>
      <c r="N39" s="58"/>
      <c r="O39" s="58"/>
      <c r="P39" s="58"/>
      <c r="Q39" s="58"/>
      <c r="R39" s="58"/>
      <c r="S39" s="58"/>
      <c r="T39" s="58"/>
      <c r="U39" s="58"/>
      <c r="V39" s="58"/>
      <c r="W39" s="58"/>
      <c r="X39" s="58"/>
      <c r="Y39" s="58"/>
      <c r="Z39" s="58"/>
      <c r="AA39" s="58"/>
      <c r="AB39" s="58"/>
    </row>
    <row r="40" ht="15.75" customHeight="1">
      <c r="A40" s="27"/>
      <c r="B40" s="25"/>
      <c r="C40" s="73" t="s">
        <v>307</v>
      </c>
      <c r="D40" s="71" t="s">
        <v>245</v>
      </c>
      <c r="E40" s="71">
        <v>1.0</v>
      </c>
      <c r="F40" s="71" t="s">
        <v>24</v>
      </c>
      <c r="G40" s="71" t="s">
        <v>24</v>
      </c>
      <c r="H40" s="71" t="s">
        <v>304</v>
      </c>
      <c r="I40" s="71" t="s">
        <v>308</v>
      </c>
      <c r="J40" s="58"/>
      <c r="K40" s="58"/>
      <c r="L40" s="58"/>
      <c r="M40" s="58"/>
      <c r="N40" s="58"/>
      <c r="O40" s="58"/>
      <c r="P40" s="58"/>
      <c r="Q40" s="58"/>
      <c r="R40" s="58"/>
      <c r="S40" s="58"/>
      <c r="T40" s="58"/>
      <c r="U40" s="58"/>
      <c r="V40" s="58"/>
      <c r="W40" s="58"/>
      <c r="X40" s="58"/>
      <c r="Y40" s="58"/>
      <c r="Z40" s="58"/>
      <c r="AA40" s="58"/>
      <c r="AB40" s="58"/>
    </row>
    <row r="41" ht="15.75" customHeight="1">
      <c r="A41" s="27"/>
      <c r="B41" s="25"/>
      <c r="C41" s="73" t="s">
        <v>309</v>
      </c>
      <c r="D41" s="71" t="s">
        <v>245</v>
      </c>
      <c r="E41" s="71">
        <v>3.0</v>
      </c>
      <c r="F41" s="71" t="s">
        <v>24</v>
      </c>
      <c r="G41" s="71" t="s">
        <v>24</v>
      </c>
      <c r="H41" s="71" t="s">
        <v>304</v>
      </c>
      <c r="I41" s="71" t="s">
        <v>310</v>
      </c>
      <c r="J41" s="58"/>
      <c r="K41" s="58"/>
      <c r="L41" s="58"/>
      <c r="M41" s="58"/>
      <c r="N41" s="58"/>
      <c r="O41" s="58"/>
      <c r="P41" s="58"/>
      <c r="Q41" s="58"/>
      <c r="R41" s="58"/>
      <c r="S41" s="58"/>
      <c r="T41" s="58"/>
      <c r="U41" s="58"/>
      <c r="V41" s="58"/>
      <c r="W41" s="58"/>
      <c r="X41" s="58"/>
      <c r="Y41" s="58"/>
      <c r="Z41" s="58"/>
      <c r="AA41" s="58"/>
      <c r="AB41" s="58"/>
    </row>
    <row r="42" ht="15.75" customHeight="1">
      <c r="A42" s="27"/>
      <c r="B42" s="25"/>
      <c r="C42" s="73" t="s">
        <v>311</v>
      </c>
      <c r="D42" s="71" t="s">
        <v>306</v>
      </c>
      <c r="E42" s="71">
        <v>11.0</v>
      </c>
      <c r="F42" s="71" t="s">
        <v>24</v>
      </c>
      <c r="G42" s="71" t="s">
        <v>24</v>
      </c>
      <c r="H42" s="71" t="s">
        <v>312</v>
      </c>
      <c r="I42" s="71" t="s">
        <v>308</v>
      </c>
      <c r="J42" s="58"/>
      <c r="K42" s="58"/>
      <c r="L42" s="58"/>
      <c r="M42" s="58"/>
      <c r="N42" s="58"/>
      <c r="O42" s="58"/>
      <c r="P42" s="58"/>
      <c r="Q42" s="58"/>
      <c r="R42" s="58"/>
      <c r="S42" s="58"/>
      <c r="T42" s="58"/>
      <c r="U42" s="58"/>
      <c r="V42" s="58"/>
      <c r="W42" s="58"/>
      <c r="X42" s="58"/>
      <c r="Y42" s="58"/>
      <c r="Z42" s="58"/>
      <c r="AA42" s="58"/>
      <c r="AB42" s="58"/>
    </row>
    <row r="43" ht="15.75" customHeight="1">
      <c r="A43" s="27"/>
      <c r="B43" s="25"/>
      <c r="C43" s="73" t="s">
        <v>313</v>
      </c>
      <c r="D43" s="71" t="s">
        <v>306</v>
      </c>
      <c r="E43" s="71">
        <v>67.0</v>
      </c>
      <c r="F43" s="71" t="s">
        <v>24</v>
      </c>
      <c r="G43" s="71" t="s">
        <v>24</v>
      </c>
      <c r="H43" s="71" t="s">
        <v>304</v>
      </c>
      <c r="I43" s="71" t="s">
        <v>308</v>
      </c>
      <c r="J43" s="58"/>
      <c r="K43" s="58"/>
      <c r="L43" s="58"/>
      <c r="M43" s="58"/>
      <c r="N43" s="58"/>
      <c r="O43" s="58"/>
      <c r="P43" s="58"/>
      <c r="Q43" s="58"/>
      <c r="R43" s="58"/>
      <c r="S43" s="58"/>
      <c r="T43" s="58"/>
      <c r="U43" s="58"/>
      <c r="V43" s="58"/>
      <c r="W43" s="58"/>
      <c r="X43" s="58"/>
      <c r="Y43" s="58"/>
      <c r="Z43" s="58"/>
      <c r="AA43" s="58"/>
      <c r="AB43" s="58"/>
    </row>
    <row r="44" ht="24.75" customHeight="1">
      <c r="A44" s="27"/>
      <c r="B44" s="25"/>
      <c r="C44" s="73" t="s">
        <v>314</v>
      </c>
      <c r="D44" s="71" t="s">
        <v>306</v>
      </c>
      <c r="E44" s="71">
        <v>23.0</v>
      </c>
      <c r="F44" s="71" t="s">
        <v>24</v>
      </c>
      <c r="G44" s="71" t="s">
        <v>24</v>
      </c>
      <c r="H44" s="71" t="s">
        <v>304</v>
      </c>
      <c r="I44" s="71" t="s">
        <v>308</v>
      </c>
      <c r="J44" s="58"/>
      <c r="K44" s="58"/>
      <c r="L44" s="58"/>
      <c r="M44" s="58"/>
      <c r="N44" s="58"/>
      <c r="O44" s="58"/>
      <c r="P44" s="58"/>
      <c r="Q44" s="58"/>
      <c r="R44" s="58"/>
      <c r="S44" s="58"/>
      <c r="T44" s="58"/>
      <c r="U44" s="58"/>
      <c r="V44" s="58"/>
      <c r="W44" s="58"/>
      <c r="X44" s="58"/>
      <c r="Y44" s="58"/>
      <c r="Z44" s="58"/>
      <c r="AA44" s="58"/>
      <c r="AB44" s="58"/>
    </row>
    <row r="45" ht="24.75" customHeight="1">
      <c r="A45" s="27"/>
      <c r="B45" s="25"/>
      <c r="C45" s="73" t="s">
        <v>315</v>
      </c>
      <c r="D45" s="71" t="s">
        <v>306</v>
      </c>
      <c r="E45" s="71">
        <v>62.0</v>
      </c>
      <c r="F45" s="71" t="s">
        <v>24</v>
      </c>
      <c r="G45" s="71" t="s">
        <v>24</v>
      </c>
      <c r="H45" s="71" t="s">
        <v>304</v>
      </c>
      <c r="I45" s="71" t="s">
        <v>308</v>
      </c>
      <c r="J45" s="58"/>
      <c r="K45" s="58"/>
      <c r="L45" s="58"/>
      <c r="M45" s="58"/>
      <c r="N45" s="58"/>
      <c r="O45" s="58"/>
      <c r="P45" s="58"/>
      <c r="Q45" s="58"/>
      <c r="R45" s="58"/>
      <c r="S45" s="58"/>
      <c r="T45" s="58"/>
      <c r="U45" s="58"/>
      <c r="V45" s="58"/>
      <c r="W45" s="58"/>
      <c r="X45" s="58"/>
      <c r="Y45" s="58"/>
      <c r="Z45" s="58"/>
      <c r="AA45" s="58"/>
      <c r="AB45" s="58"/>
    </row>
    <row r="46" ht="15.75" customHeight="1">
      <c r="A46" s="27"/>
      <c r="B46" s="25"/>
      <c r="C46" s="73" t="s">
        <v>316</v>
      </c>
      <c r="D46" s="71" t="s">
        <v>317</v>
      </c>
      <c r="E46" s="71">
        <v>450.0</v>
      </c>
      <c r="F46" s="71" t="s">
        <v>24</v>
      </c>
      <c r="G46" s="71" t="s">
        <v>24</v>
      </c>
      <c r="H46" s="71" t="s">
        <v>304</v>
      </c>
      <c r="I46" s="71" t="s">
        <v>308</v>
      </c>
      <c r="J46" s="58"/>
      <c r="K46" s="58"/>
      <c r="L46" s="58"/>
      <c r="M46" s="58"/>
      <c r="N46" s="58"/>
      <c r="O46" s="58"/>
      <c r="P46" s="58"/>
      <c r="Q46" s="58"/>
      <c r="R46" s="58"/>
      <c r="S46" s="58"/>
      <c r="T46" s="58"/>
      <c r="U46" s="58"/>
      <c r="V46" s="58"/>
      <c r="W46" s="58"/>
      <c r="X46" s="58"/>
      <c r="Y46" s="58"/>
      <c r="Z46" s="58"/>
      <c r="AA46" s="58"/>
      <c r="AB46" s="58"/>
    </row>
    <row r="47" ht="15.75" customHeight="1">
      <c r="A47" s="27"/>
      <c r="B47" s="46"/>
      <c r="C47" s="71" t="s">
        <v>261</v>
      </c>
      <c r="D47" s="71" t="s">
        <v>306</v>
      </c>
      <c r="E47" s="71">
        <v>6.0</v>
      </c>
      <c r="F47" s="71" t="s">
        <v>24</v>
      </c>
      <c r="G47" s="71" t="s">
        <v>24</v>
      </c>
      <c r="H47" s="71" t="s">
        <v>304</v>
      </c>
      <c r="I47" s="71" t="s">
        <v>308</v>
      </c>
      <c r="J47" s="58"/>
      <c r="K47" s="58"/>
      <c r="L47" s="58"/>
      <c r="M47" s="58"/>
      <c r="N47" s="58"/>
      <c r="O47" s="58"/>
      <c r="P47" s="58"/>
      <c r="Q47" s="58"/>
      <c r="R47" s="58"/>
      <c r="S47" s="58"/>
      <c r="T47" s="58"/>
      <c r="U47" s="58"/>
      <c r="V47" s="58"/>
      <c r="W47" s="58"/>
      <c r="X47" s="58"/>
      <c r="Y47" s="58"/>
      <c r="Z47" s="58"/>
      <c r="AA47" s="58"/>
      <c r="AB47" s="58"/>
    </row>
    <row r="48" ht="15.75" customHeight="1">
      <c r="A48" s="27"/>
      <c r="B48" s="64" t="s">
        <v>318</v>
      </c>
      <c r="C48" s="71" t="s">
        <v>319</v>
      </c>
      <c r="D48" s="71" t="s">
        <v>294</v>
      </c>
      <c r="E48" s="71">
        <v>13.0</v>
      </c>
      <c r="F48" s="71" t="s">
        <v>24</v>
      </c>
      <c r="G48" s="71" t="s">
        <v>24</v>
      </c>
      <c r="H48" s="71" t="s">
        <v>320</v>
      </c>
      <c r="I48" s="71" t="s">
        <v>321</v>
      </c>
      <c r="J48" s="58"/>
      <c r="K48" s="58"/>
      <c r="L48" s="58"/>
      <c r="M48" s="58"/>
      <c r="N48" s="58"/>
      <c r="O48" s="58"/>
      <c r="P48" s="58"/>
      <c r="Q48" s="58"/>
      <c r="R48" s="58"/>
      <c r="S48" s="58"/>
      <c r="T48" s="58"/>
      <c r="U48" s="58"/>
      <c r="V48" s="58"/>
      <c r="W48" s="58"/>
      <c r="X48" s="58"/>
      <c r="Y48" s="58"/>
      <c r="Z48" s="58"/>
      <c r="AA48" s="58"/>
      <c r="AB48" s="58"/>
    </row>
    <row r="49" ht="15.75" customHeight="1">
      <c r="A49" s="27"/>
      <c r="B49" s="25"/>
      <c r="C49" s="71" t="s">
        <v>322</v>
      </c>
      <c r="D49" s="71" t="s">
        <v>323</v>
      </c>
      <c r="E49" s="71" t="s">
        <v>324</v>
      </c>
      <c r="F49" s="71" t="s">
        <v>24</v>
      </c>
      <c r="G49" s="71" t="s">
        <v>24</v>
      </c>
      <c r="H49" s="71" t="s">
        <v>325</v>
      </c>
      <c r="I49" s="71" t="s">
        <v>321</v>
      </c>
      <c r="J49" s="58"/>
      <c r="K49" s="58"/>
      <c r="L49" s="58"/>
      <c r="M49" s="58"/>
      <c r="N49" s="58"/>
      <c r="O49" s="58"/>
      <c r="P49" s="58"/>
      <c r="Q49" s="58"/>
      <c r="R49" s="58"/>
      <c r="S49" s="58"/>
      <c r="T49" s="58"/>
      <c r="U49" s="58"/>
      <c r="V49" s="58"/>
      <c r="W49" s="58"/>
      <c r="X49" s="58"/>
      <c r="Y49" s="58"/>
      <c r="Z49" s="58"/>
      <c r="AA49" s="58"/>
      <c r="AB49" s="58"/>
    </row>
    <row r="50" ht="15.75" customHeight="1">
      <c r="A50" s="27"/>
      <c r="B50" s="74"/>
      <c r="C50" s="71" t="s">
        <v>326</v>
      </c>
      <c r="D50" s="71" t="s">
        <v>288</v>
      </c>
      <c r="E50" s="71" t="s">
        <v>324</v>
      </c>
      <c r="F50" s="71" t="s">
        <v>24</v>
      </c>
      <c r="G50" s="71" t="s">
        <v>24</v>
      </c>
      <c r="H50" s="71" t="s">
        <v>327</v>
      </c>
      <c r="I50" s="71" t="s">
        <v>321</v>
      </c>
      <c r="J50" s="58"/>
      <c r="K50" s="58"/>
      <c r="L50" s="58"/>
      <c r="M50" s="58"/>
      <c r="N50" s="58"/>
      <c r="O50" s="58"/>
      <c r="P50" s="58"/>
      <c r="Q50" s="58"/>
      <c r="R50" s="58"/>
      <c r="S50" s="58"/>
      <c r="T50" s="58"/>
      <c r="U50" s="58"/>
      <c r="V50" s="58"/>
      <c r="W50" s="58"/>
      <c r="X50" s="58"/>
      <c r="Y50" s="58"/>
      <c r="Z50" s="58"/>
      <c r="AA50" s="58"/>
      <c r="AB50" s="58"/>
    </row>
    <row r="51" ht="37.5" customHeight="1">
      <c r="A51" s="27"/>
      <c r="B51" s="75" t="s">
        <v>328</v>
      </c>
      <c r="C51" s="76" t="s">
        <v>279</v>
      </c>
      <c r="D51" s="76" t="s">
        <v>329</v>
      </c>
      <c r="E51" s="76">
        <v>1.0</v>
      </c>
      <c r="F51" s="76" t="s">
        <v>24</v>
      </c>
      <c r="G51" s="76" t="s">
        <v>24</v>
      </c>
      <c r="H51" s="76" t="s">
        <v>330</v>
      </c>
      <c r="I51" s="76" t="s">
        <v>321</v>
      </c>
      <c r="J51" s="58"/>
      <c r="K51" s="58"/>
      <c r="L51" s="58"/>
      <c r="M51" s="58"/>
      <c r="N51" s="58"/>
      <c r="O51" s="58"/>
      <c r="P51" s="58"/>
      <c r="Q51" s="58"/>
      <c r="R51" s="58"/>
      <c r="S51" s="58"/>
      <c r="T51" s="58"/>
      <c r="U51" s="58"/>
      <c r="V51" s="58"/>
      <c r="W51" s="58"/>
      <c r="X51" s="58"/>
      <c r="Y51" s="58"/>
      <c r="Z51" s="58"/>
      <c r="AA51" s="58"/>
      <c r="AB51" s="58"/>
    </row>
    <row r="52" ht="45.75" customHeight="1">
      <c r="A52" s="27"/>
      <c r="B52" s="46"/>
      <c r="C52" s="76" t="s">
        <v>240</v>
      </c>
      <c r="D52" s="76" t="s">
        <v>294</v>
      </c>
      <c r="E52" s="76">
        <v>1.0</v>
      </c>
      <c r="F52" s="76" t="s">
        <v>24</v>
      </c>
      <c r="G52" s="76" t="s">
        <v>24</v>
      </c>
      <c r="H52" s="76" t="s">
        <v>331</v>
      </c>
      <c r="I52" s="76" t="s">
        <v>321</v>
      </c>
      <c r="J52" s="58"/>
      <c r="K52" s="58"/>
      <c r="L52" s="58"/>
      <c r="M52" s="58"/>
      <c r="N52" s="58"/>
      <c r="O52" s="58"/>
      <c r="P52" s="58"/>
      <c r="Q52" s="58"/>
      <c r="R52" s="58"/>
      <c r="S52" s="58"/>
      <c r="T52" s="58"/>
      <c r="U52" s="58"/>
      <c r="V52" s="58"/>
      <c r="W52" s="58"/>
      <c r="X52" s="58"/>
      <c r="Y52" s="58"/>
      <c r="Z52" s="58"/>
      <c r="AA52" s="58"/>
      <c r="AB52" s="58"/>
    </row>
    <row r="53" ht="45.75" customHeight="1">
      <c r="A53" s="27"/>
      <c r="B53" s="75" t="s">
        <v>332</v>
      </c>
      <c r="C53" s="75" t="s">
        <v>282</v>
      </c>
      <c r="D53" s="75" t="s">
        <v>294</v>
      </c>
      <c r="E53" s="75">
        <v>1.0</v>
      </c>
      <c r="F53" s="75" t="s">
        <v>24</v>
      </c>
      <c r="G53" s="75" t="s">
        <v>24</v>
      </c>
      <c r="H53" s="75" t="s">
        <v>331</v>
      </c>
      <c r="I53" s="75" t="s">
        <v>321</v>
      </c>
      <c r="J53" s="58"/>
      <c r="K53" s="58"/>
      <c r="L53" s="58"/>
      <c r="M53" s="58"/>
      <c r="N53" s="58"/>
      <c r="O53" s="58"/>
      <c r="P53" s="58"/>
      <c r="Q53" s="58"/>
      <c r="R53" s="58"/>
      <c r="S53" s="58"/>
      <c r="T53" s="58"/>
      <c r="U53" s="58"/>
      <c r="V53" s="58"/>
      <c r="W53" s="58"/>
      <c r="X53" s="58"/>
      <c r="Y53" s="58"/>
      <c r="Z53" s="58"/>
      <c r="AA53" s="58"/>
      <c r="AB53" s="58"/>
    </row>
    <row r="54" ht="15.75" customHeight="1">
      <c r="A54" s="27"/>
      <c r="B54" s="75" t="s">
        <v>333</v>
      </c>
      <c r="C54" s="76" t="s">
        <v>282</v>
      </c>
      <c r="D54" s="76" t="s">
        <v>334</v>
      </c>
      <c r="E54" s="76">
        <v>1.0</v>
      </c>
      <c r="F54" s="76" t="s">
        <v>24</v>
      </c>
      <c r="G54" s="76" t="s">
        <v>24</v>
      </c>
      <c r="H54" s="76" t="s">
        <v>335</v>
      </c>
      <c r="I54" s="76" t="s">
        <v>321</v>
      </c>
      <c r="J54" s="58"/>
      <c r="K54" s="58"/>
      <c r="L54" s="58"/>
      <c r="M54" s="58"/>
      <c r="N54" s="58"/>
      <c r="O54" s="58"/>
      <c r="P54" s="58"/>
      <c r="Q54" s="58"/>
      <c r="R54" s="58"/>
      <c r="S54" s="58"/>
      <c r="T54" s="58"/>
      <c r="U54" s="58"/>
      <c r="V54" s="58"/>
      <c r="W54" s="58"/>
      <c r="X54" s="58"/>
      <c r="Y54" s="58"/>
      <c r="Z54" s="58"/>
      <c r="AA54" s="58"/>
      <c r="AB54" s="58"/>
    </row>
    <row r="55" ht="15.75" customHeight="1">
      <c r="A55" s="27"/>
      <c r="B55" s="25"/>
      <c r="C55" s="76" t="s">
        <v>279</v>
      </c>
      <c r="D55" s="77" t="s">
        <v>336</v>
      </c>
      <c r="E55" s="77">
        <v>2.0</v>
      </c>
      <c r="F55" s="77" t="s">
        <v>24</v>
      </c>
      <c r="G55" s="77" t="s">
        <v>24</v>
      </c>
      <c r="H55" s="77" t="s">
        <v>337</v>
      </c>
      <c r="I55" s="76" t="s">
        <v>321</v>
      </c>
      <c r="J55" s="58"/>
      <c r="K55" s="58"/>
      <c r="L55" s="58"/>
      <c r="M55" s="58"/>
      <c r="N55" s="58"/>
      <c r="O55" s="58"/>
      <c r="P55" s="58"/>
      <c r="Q55" s="58"/>
      <c r="R55" s="58"/>
      <c r="S55" s="58"/>
      <c r="T55" s="58"/>
      <c r="U55" s="58"/>
      <c r="V55" s="58"/>
      <c r="W55" s="58"/>
      <c r="X55" s="58"/>
      <c r="Y55" s="58"/>
      <c r="Z55" s="58"/>
      <c r="AA55" s="58"/>
      <c r="AB55" s="58"/>
    </row>
    <row r="56" ht="15.75" customHeight="1">
      <c r="A56" s="27"/>
      <c r="B56" s="25"/>
      <c r="C56" s="76" t="s">
        <v>282</v>
      </c>
      <c r="D56" s="77" t="s">
        <v>338</v>
      </c>
      <c r="E56" s="77">
        <v>6.0</v>
      </c>
      <c r="F56" s="77" t="s">
        <v>24</v>
      </c>
      <c r="G56" s="77" t="s">
        <v>24</v>
      </c>
      <c r="H56" s="77" t="s">
        <v>337</v>
      </c>
      <c r="I56" s="76" t="s">
        <v>321</v>
      </c>
      <c r="J56" s="58"/>
      <c r="K56" s="58"/>
      <c r="L56" s="58"/>
      <c r="M56" s="58"/>
      <c r="N56" s="58"/>
      <c r="O56" s="58"/>
      <c r="P56" s="58"/>
      <c r="Q56" s="58"/>
      <c r="R56" s="58"/>
      <c r="S56" s="58"/>
      <c r="T56" s="58"/>
      <c r="U56" s="58"/>
      <c r="V56" s="58"/>
      <c r="W56" s="58"/>
      <c r="X56" s="58"/>
      <c r="Y56" s="58"/>
      <c r="Z56" s="58"/>
      <c r="AA56" s="58"/>
      <c r="AB56" s="58"/>
    </row>
    <row r="57" ht="15.75" customHeight="1">
      <c r="A57" s="27"/>
      <c r="B57" s="25"/>
      <c r="C57" s="76" t="s">
        <v>240</v>
      </c>
      <c r="D57" s="77" t="s">
        <v>339</v>
      </c>
      <c r="E57" s="77">
        <v>1.0</v>
      </c>
      <c r="F57" s="77" t="s">
        <v>24</v>
      </c>
      <c r="G57" s="77" t="s">
        <v>24</v>
      </c>
      <c r="H57" s="77" t="s">
        <v>337</v>
      </c>
      <c r="I57" s="76" t="s">
        <v>321</v>
      </c>
      <c r="J57" s="58"/>
      <c r="K57" s="58"/>
      <c r="L57" s="58"/>
      <c r="M57" s="58"/>
      <c r="N57" s="58"/>
      <c r="O57" s="58"/>
      <c r="P57" s="58"/>
      <c r="Q57" s="58"/>
      <c r="R57" s="58"/>
      <c r="S57" s="58"/>
      <c r="T57" s="58"/>
      <c r="U57" s="58"/>
      <c r="V57" s="58"/>
      <c r="W57" s="58"/>
      <c r="X57" s="58"/>
      <c r="Y57" s="58"/>
      <c r="Z57" s="58"/>
      <c r="AA57" s="58"/>
      <c r="AB57" s="58"/>
    </row>
    <row r="58" ht="15.75" customHeight="1">
      <c r="A58" s="27"/>
      <c r="B58" s="78" t="s">
        <v>340</v>
      </c>
      <c r="C58" s="79" t="s">
        <v>268</v>
      </c>
      <c r="D58" s="80" t="s">
        <v>341</v>
      </c>
      <c r="E58" s="80">
        <v>1.0</v>
      </c>
      <c r="F58" s="80" t="s">
        <v>24</v>
      </c>
      <c r="G58" s="80" t="s">
        <v>342</v>
      </c>
      <c r="H58" s="80" t="s">
        <v>343</v>
      </c>
      <c r="I58" s="79" t="s">
        <v>321</v>
      </c>
      <c r="J58" s="58"/>
      <c r="K58" s="58"/>
      <c r="L58" s="58"/>
      <c r="M58" s="58"/>
      <c r="N58" s="58"/>
      <c r="O58" s="58"/>
      <c r="P58" s="58"/>
      <c r="Q58" s="58"/>
      <c r="R58" s="58"/>
      <c r="S58" s="58"/>
      <c r="T58" s="58"/>
      <c r="U58" s="58"/>
      <c r="V58" s="58"/>
      <c r="W58" s="58"/>
      <c r="X58" s="58"/>
      <c r="Y58" s="58"/>
      <c r="Z58" s="58"/>
      <c r="AA58" s="58"/>
      <c r="AB58" s="58"/>
    </row>
    <row r="59" ht="15.75" customHeight="1">
      <c r="A59" s="27"/>
      <c r="B59" s="25"/>
      <c r="C59" s="76" t="s">
        <v>344</v>
      </c>
      <c r="D59" s="77" t="s">
        <v>345</v>
      </c>
      <c r="E59" s="77">
        <v>3.0</v>
      </c>
      <c r="F59" s="77" t="s">
        <v>24</v>
      </c>
      <c r="G59" s="77" t="s">
        <v>342</v>
      </c>
      <c r="H59" s="77" t="s">
        <v>337</v>
      </c>
      <c r="I59" s="76" t="s">
        <v>321</v>
      </c>
      <c r="J59" s="58"/>
      <c r="K59" s="58"/>
      <c r="L59" s="58"/>
      <c r="M59" s="58"/>
      <c r="N59" s="58"/>
      <c r="O59" s="58"/>
      <c r="P59" s="58"/>
      <c r="Q59" s="58"/>
      <c r="R59" s="58"/>
      <c r="S59" s="58"/>
      <c r="T59" s="58"/>
      <c r="U59" s="58"/>
      <c r="V59" s="58"/>
      <c r="W59" s="58"/>
      <c r="X59" s="58"/>
      <c r="Y59" s="58"/>
      <c r="Z59" s="58"/>
      <c r="AA59" s="58"/>
      <c r="AB59" s="58"/>
    </row>
    <row r="60" ht="15.75" customHeight="1">
      <c r="A60" s="27"/>
      <c r="B60" s="25"/>
      <c r="C60" s="76" t="s">
        <v>346</v>
      </c>
      <c r="D60" s="77" t="s">
        <v>347</v>
      </c>
      <c r="E60" s="77">
        <v>1.0</v>
      </c>
      <c r="F60" s="77" t="s">
        <v>24</v>
      </c>
      <c r="G60" s="77" t="s">
        <v>24</v>
      </c>
      <c r="H60" s="77" t="s">
        <v>343</v>
      </c>
      <c r="I60" s="76" t="s">
        <v>321</v>
      </c>
      <c r="J60" s="58"/>
      <c r="K60" s="58"/>
      <c r="L60" s="58"/>
      <c r="M60" s="58"/>
      <c r="N60" s="58"/>
      <c r="O60" s="58"/>
      <c r="P60" s="58"/>
      <c r="Q60" s="58"/>
      <c r="R60" s="58"/>
      <c r="S60" s="58"/>
      <c r="T60" s="58"/>
      <c r="U60" s="58"/>
      <c r="V60" s="58"/>
      <c r="W60" s="58"/>
      <c r="X60" s="58"/>
      <c r="Y60" s="58"/>
      <c r="Z60" s="58"/>
      <c r="AA60" s="58"/>
      <c r="AB60" s="58"/>
    </row>
    <row r="61" ht="15.75" customHeight="1">
      <c r="A61" s="27"/>
      <c r="B61" s="75" t="s">
        <v>348</v>
      </c>
      <c r="C61" s="81" t="s">
        <v>282</v>
      </c>
      <c r="D61" s="80" t="s">
        <v>349</v>
      </c>
      <c r="E61" s="80">
        <v>1.0</v>
      </c>
      <c r="F61" s="80" t="s">
        <v>24</v>
      </c>
      <c r="G61" s="80" t="s">
        <v>24</v>
      </c>
      <c r="H61" s="80" t="s">
        <v>350</v>
      </c>
      <c r="I61" s="79" t="s">
        <v>321</v>
      </c>
      <c r="J61" s="58"/>
      <c r="K61" s="58"/>
      <c r="L61" s="58"/>
      <c r="M61" s="58"/>
      <c r="N61" s="58"/>
      <c r="O61" s="58"/>
      <c r="P61" s="58"/>
      <c r="Q61" s="58"/>
      <c r="R61" s="58"/>
      <c r="S61" s="58"/>
      <c r="T61" s="58"/>
      <c r="U61" s="58"/>
      <c r="V61" s="58"/>
      <c r="W61" s="58"/>
      <c r="X61" s="58"/>
      <c r="Y61" s="58"/>
      <c r="Z61" s="58"/>
      <c r="AA61" s="58"/>
      <c r="AB61" s="58"/>
    </row>
    <row r="62" ht="15.75" customHeight="1">
      <c r="A62" s="27"/>
      <c r="B62" s="25"/>
      <c r="C62" s="81" t="s">
        <v>282</v>
      </c>
      <c r="D62" s="80" t="s">
        <v>351</v>
      </c>
      <c r="E62" s="80">
        <v>1.0</v>
      </c>
      <c r="F62" s="80" t="s">
        <v>342</v>
      </c>
      <c r="G62" s="80" t="s">
        <v>342</v>
      </c>
      <c r="H62" s="80" t="s">
        <v>350</v>
      </c>
      <c r="I62" s="79" t="s">
        <v>321</v>
      </c>
      <c r="J62" s="58"/>
      <c r="K62" s="58"/>
      <c r="L62" s="58"/>
      <c r="M62" s="58"/>
      <c r="N62" s="58"/>
      <c r="O62" s="58"/>
      <c r="P62" s="58"/>
      <c r="Q62" s="58"/>
      <c r="R62" s="58"/>
      <c r="S62" s="58"/>
      <c r="T62" s="58"/>
      <c r="U62" s="58"/>
      <c r="V62" s="58"/>
      <c r="W62" s="58"/>
      <c r="X62" s="58"/>
      <c r="Y62" s="58"/>
      <c r="Z62" s="58"/>
      <c r="AA62" s="58"/>
      <c r="AB62" s="58"/>
    </row>
    <row r="63" ht="15.75" customHeight="1">
      <c r="A63" s="27"/>
      <c r="B63" s="25"/>
      <c r="C63" s="82" t="s">
        <v>282</v>
      </c>
      <c r="D63" s="77" t="s">
        <v>352</v>
      </c>
      <c r="E63" s="77">
        <v>1.0</v>
      </c>
      <c r="F63" s="77" t="s">
        <v>24</v>
      </c>
      <c r="G63" s="77" t="s">
        <v>24</v>
      </c>
      <c r="H63" s="77" t="s">
        <v>337</v>
      </c>
      <c r="I63" s="76" t="s">
        <v>321</v>
      </c>
      <c r="J63" s="58"/>
      <c r="K63" s="58"/>
      <c r="L63" s="58"/>
      <c r="M63" s="58"/>
      <c r="N63" s="58"/>
      <c r="O63" s="58"/>
      <c r="P63" s="58"/>
      <c r="Q63" s="58"/>
      <c r="R63" s="58"/>
      <c r="S63" s="58"/>
      <c r="T63" s="58"/>
      <c r="U63" s="58"/>
      <c r="V63" s="58"/>
      <c r="W63" s="58"/>
      <c r="X63" s="58"/>
      <c r="Y63" s="58"/>
      <c r="Z63" s="58"/>
      <c r="AA63" s="58"/>
      <c r="AB63" s="58"/>
    </row>
    <row r="64" ht="15.75" customHeight="1">
      <c r="A64" s="27"/>
      <c r="B64" s="25"/>
      <c r="C64" s="82" t="s">
        <v>279</v>
      </c>
      <c r="D64" s="77" t="s">
        <v>353</v>
      </c>
      <c r="E64" s="77">
        <v>1.0</v>
      </c>
      <c r="F64" s="77" t="s">
        <v>24</v>
      </c>
      <c r="G64" s="77" t="s">
        <v>24</v>
      </c>
      <c r="H64" s="77" t="s">
        <v>337</v>
      </c>
      <c r="I64" s="76" t="s">
        <v>321</v>
      </c>
      <c r="J64" s="58"/>
      <c r="K64" s="58"/>
      <c r="L64" s="58"/>
      <c r="M64" s="58"/>
      <c r="N64" s="58"/>
      <c r="O64" s="58"/>
      <c r="P64" s="58"/>
      <c r="Q64" s="58"/>
      <c r="R64" s="58"/>
      <c r="S64" s="58"/>
      <c r="T64" s="58"/>
      <c r="U64" s="58"/>
      <c r="V64" s="58"/>
      <c r="W64" s="58"/>
      <c r="X64" s="58"/>
      <c r="Y64" s="58"/>
      <c r="Z64" s="58"/>
      <c r="AA64" s="58"/>
      <c r="AB64" s="58"/>
    </row>
    <row r="65" ht="15.75" customHeight="1">
      <c r="A65" s="27"/>
      <c r="B65" s="46"/>
      <c r="C65" s="82" t="s">
        <v>279</v>
      </c>
      <c r="D65" s="77" t="s">
        <v>354</v>
      </c>
      <c r="E65" s="77">
        <v>1.0</v>
      </c>
      <c r="F65" s="77" t="s">
        <v>24</v>
      </c>
      <c r="G65" s="77" t="s">
        <v>24</v>
      </c>
      <c r="H65" s="77" t="s">
        <v>337</v>
      </c>
      <c r="I65" s="76" t="s">
        <v>321</v>
      </c>
      <c r="J65" s="58"/>
      <c r="K65" s="58"/>
      <c r="L65" s="58"/>
      <c r="M65" s="58"/>
      <c r="N65" s="58"/>
      <c r="O65" s="58"/>
      <c r="P65" s="58"/>
      <c r="Q65" s="58"/>
      <c r="R65" s="58"/>
      <c r="S65" s="58"/>
      <c r="T65" s="58"/>
      <c r="U65" s="58"/>
      <c r="V65" s="58"/>
      <c r="W65" s="58"/>
      <c r="X65" s="58"/>
      <c r="Y65" s="58"/>
      <c r="Z65" s="58"/>
      <c r="AA65" s="58"/>
      <c r="AB65" s="58"/>
    </row>
    <row r="66" ht="15.75" customHeight="1">
      <c r="A66" s="27"/>
      <c r="B66" s="78" t="s">
        <v>355</v>
      </c>
      <c r="C66" s="76" t="s">
        <v>282</v>
      </c>
      <c r="D66" s="77" t="s">
        <v>356</v>
      </c>
      <c r="E66" s="77">
        <v>2.0</v>
      </c>
      <c r="F66" s="77" t="s">
        <v>24</v>
      </c>
      <c r="G66" s="77" t="s">
        <v>24</v>
      </c>
      <c r="H66" s="77" t="s">
        <v>357</v>
      </c>
      <c r="I66" s="76" t="s">
        <v>321</v>
      </c>
      <c r="J66" s="58"/>
      <c r="K66" s="58"/>
      <c r="L66" s="58"/>
      <c r="M66" s="58"/>
      <c r="N66" s="58"/>
      <c r="O66" s="58"/>
      <c r="P66" s="58"/>
      <c r="Q66" s="58"/>
      <c r="R66" s="58"/>
      <c r="S66" s="58"/>
      <c r="T66" s="58"/>
      <c r="U66" s="58"/>
      <c r="V66" s="58"/>
      <c r="W66" s="58"/>
      <c r="X66" s="58"/>
      <c r="Y66" s="58"/>
      <c r="Z66" s="58"/>
      <c r="AA66" s="58"/>
      <c r="AB66" s="58"/>
    </row>
    <row r="67" ht="15.75" customHeight="1">
      <c r="A67" s="27"/>
      <c r="B67" s="25"/>
      <c r="C67" s="76" t="s">
        <v>268</v>
      </c>
      <c r="D67" s="77" t="s">
        <v>358</v>
      </c>
      <c r="E67" s="77">
        <v>2.0</v>
      </c>
      <c r="F67" s="77" t="s">
        <v>24</v>
      </c>
      <c r="G67" s="77" t="s">
        <v>24</v>
      </c>
      <c r="H67" s="77" t="s">
        <v>357</v>
      </c>
      <c r="I67" s="76" t="s">
        <v>321</v>
      </c>
      <c r="J67" s="58"/>
      <c r="K67" s="58"/>
      <c r="L67" s="58"/>
      <c r="M67" s="58"/>
      <c r="N67" s="58"/>
      <c r="O67" s="58"/>
      <c r="P67" s="58"/>
      <c r="Q67" s="58"/>
      <c r="R67" s="58"/>
      <c r="S67" s="58"/>
      <c r="T67" s="58"/>
      <c r="U67" s="58"/>
      <c r="V67" s="58"/>
      <c r="W67" s="58"/>
      <c r="X67" s="58"/>
      <c r="Y67" s="58"/>
      <c r="Z67" s="58"/>
      <c r="AA67" s="58"/>
      <c r="AB67" s="58"/>
    </row>
    <row r="68" ht="15.75" customHeight="1">
      <c r="A68" s="27"/>
      <c r="B68" s="25"/>
      <c r="C68" s="76" t="s">
        <v>282</v>
      </c>
      <c r="D68" s="77" t="s">
        <v>341</v>
      </c>
      <c r="E68" s="77">
        <v>1.0</v>
      </c>
      <c r="F68" s="77" t="s">
        <v>24</v>
      </c>
      <c r="G68" s="77" t="s">
        <v>24</v>
      </c>
      <c r="H68" s="77" t="s">
        <v>357</v>
      </c>
      <c r="I68" s="76" t="s">
        <v>321</v>
      </c>
      <c r="J68" s="58"/>
      <c r="K68" s="58"/>
      <c r="L68" s="58"/>
      <c r="M68" s="58"/>
      <c r="N68" s="58"/>
      <c r="O68" s="58"/>
      <c r="P68" s="58"/>
      <c r="Q68" s="58"/>
      <c r="R68" s="58"/>
      <c r="S68" s="58"/>
      <c r="T68" s="58"/>
      <c r="U68" s="58"/>
      <c r="V68" s="58"/>
      <c r="W68" s="58"/>
      <c r="X68" s="58"/>
      <c r="Y68" s="58"/>
      <c r="Z68" s="58"/>
      <c r="AA68" s="58"/>
      <c r="AB68" s="58"/>
    </row>
    <row r="69" ht="15.75" customHeight="1">
      <c r="A69" s="27"/>
      <c r="B69" s="76" t="s">
        <v>359</v>
      </c>
      <c r="C69" s="76" t="s">
        <v>282</v>
      </c>
      <c r="D69" s="77" t="s">
        <v>360</v>
      </c>
      <c r="E69" s="77">
        <v>1.0</v>
      </c>
      <c r="F69" s="77" t="s">
        <v>24</v>
      </c>
      <c r="G69" s="77" t="s">
        <v>24</v>
      </c>
      <c r="H69" s="77" t="s">
        <v>337</v>
      </c>
      <c r="I69" s="76" t="s">
        <v>321</v>
      </c>
      <c r="J69" s="58"/>
      <c r="K69" s="58"/>
      <c r="L69" s="58"/>
      <c r="M69" s="58"/>
      <c r="N69" s="58"/>
      <c r="O69" s="58"/>
      <c r="P69" s="58"/>
      <c r="Q69" s="58"/>
      <c r="R69" s="58"/>
      <c r="S69" s="58"/>
      <c r="T69" s="58"/>
      <c r="U69" s="58"/>
      <c r="V69" s="58"/>
      <c r="W69" s="58"/>
      <c r="X69" s="58"/>
      <c r="Y69" s="58"/>
      <c r="Z69" s="58"/>
      <c r="AA69" s="58"/>
      <c r="AB69" s="58"/>
    </row>
    <row r="70" ht="15.75" customHeight="1">
      <c r="A70" s="27"/>
      <c r="B70" s="75" t="s">
        <v>361</v>
      </c>
      <c r="C70" s="76" t="s">
        <v>282</v>
      </c>
      <c r="D70" s="76" t="s">
        <v>334</v>
      </c>
      <c r="E70" s="76">
        <v>1.0</v>
      </c>
      <c r="F70" s="76" t="s">
        <v>342</v>
      </c>
      <c r="G70" s="76" t="s">
        <v>342</v>
      </c>
      <c r="H70" s="76" t="s">
        <v>337</v>
      </c>
      <c r="I70" s="76" t="s">
        <v>321</v>
      </c>
      <c r="J70" s="58"/>
      <c r="K70" s="58"/>
      <c r="L70" s="58"/>
      <c r="M70" s="58"/>
      <c r="N70" s="58"/>
      <c r="O70" s="58"/>
      <c r="P70" s="58"/>
      <c r="Q70" s="58"/>
      <c r="R70" s="58"/>
      <c r="S70" s="58"/>
      <c r="T70" s="58"/>
      <c r="U70" s="58"/>
      <c r="V70" s="58"/>
      <c r="W70" s="58"/>
      <c r="X70" s="58"/>
      <c r="Y70" s="58"/>
      <c r="Z70" s="58"/>
      <c r="AA70" s="58"/>
      <c r="AB70" s="58"/>
    </row>
    <row r="71" ht="15.75" customHeight="1">
      <c r="A71" s="27"/>
      <c r="B71" s="25"/>
      <c r="C71" s="76" t="s">
        <v>279</v>
      </c>
      <c r="D71" s="76" t="s">
        <v>362</v>
      </c>
      <c r="E71" s="76">
        <v>1.0</v>
      </c>
      <c r="F71" s="76" t="s">
        <v>342</v>
      </c>
      <c r="G71" s="76" t="s">
        <v>342</v>
      </c>
      <c r="H71" s="76" t="s">
        <v>337</v>
      </c>
      <c r="I71" s="76" t="s">
        <v>321</v>
      </c>
      <c r="J71" s="58"/>
      <c r="K71" s="58"/>
      <c r="L71" s="58"/>
      <c r="M71" s="58"/>
      <c r="N71" s="58"/>
      <c r="O71" s="58"/>
      <c r="P71" s="58"/>
      <c r="Q71" s="58"/>
      <c r="R71" s="58"/>
      <c r="S71" s="58"/>
      <c r="T71" s="58"/>
      <c r="U71" s="58"/>
      <c r="V71" s="58"/>
      <c r="W71" s="58"/>
      <c r="X71" s="58"/>
      <c r="Y71" s="58"/>
      <c r="Z71" s="58"/>
      <c r="AA71" s="58"/>
      <c r="AB71" s="58"/>
    </row>
    <row r="72" ht="15.75" customHeight="1">
      <c r="A72" s="27"/>
      <c r="B72" s="25"/>
      <c r="C72" s="76" t="s">
        <v>240</v>
      </c>
      <c r="D72" s="76" t="s">
        <v>363</v>
      </c>
      <c r="E72" s="76">
        <v>1.0</v>
      </c>
      <c r="F72" s="76" t="s">
        <v>342</v>
      </c>
      <c r="G72" s="76" t="s">
        <v>342</v>
      </c>
      <c r="H72" s="76" t="s">
        <v>337</v>
      </c>
      <c r="I72" s="75" t="s">
        <v>321</v>
      </c>
      <c r="J72" s="58"/>
      <c r="K72" s="58"/>
      <c r="L72" s="58"/>
      <c r="M72" s="58"/>
      <c r="N72" s="58"/>
      <c r="O72" s="58"/>
      <c r="P72" s="58"/>
      <c r="Q72" s="58"/>
      <c r="R72" s="58"/>
      <c r="S72" s="58"/>
      <c r="T72" s="58"/>
      <c r="U72" s="58"/>
      <c r="V72" s="58"/>
      <c r="W72" s="58"/>
      <c r="X72" s="58"/>
      <c r="Y72" s="58"/>
      <c r="Z72" s="58"/>
      <c r="AA72" s="58"/>
      <c r="AB72" s="58"/>
    </row>
    <row r="73" ht="30.0" customHeight="1">
      <c r="A73" s="27"/>
      <c r="B73" s="83"/>
      <c r="C73" s="76" t="s">
        <v>364</v>
      </c>
      <c r="D73" s="76" t="s">
        <v>365</v>
      </c>
      <c r="E73" s="76">
        <v>1.0</v>
      </c>
      <c r="F73" s="76" t="s">
        <v>342</v>
      </c>
      <c r="G73" s="76" t="s">
        <v>342</v>
      </c>
      <c r="H73" s="84"/>
      <c r="I73" s="76"/>
      <c r="J73" s="58"/>
      <c r="K73" s="58"/>
      <c r="L73" s="58"/>
      <c r="M73" s="58"/>
      <c r="N73" s="58"/>
      <c r="O73" s="58"/>
      <c r="P73" s="58"/>
      <c r="Q73" s="58"/>
      <c r="R73" s="58"/>
      <c r="S73" s="58"/>
      <c r="T73" s="58"/>
      <c r="U73" s="58"/>
      <c r="V73" s="58"/>
      <c r="W73" s="58"/>
      <c r="X73" s="58"/>
      <c r="Y73" s="58"/>
      <c r="Z73" s="58"/>
      <c r="AA73" s="58"/>
      <c r="AB73" s="58"/>
    </row>
    <row r="74" ht="15.75" customHeight="1">
      <c r="A74" s="27"/>
      <c r="B74" s="85" t="s">
        <v>366</v>
      </c>
      <c r="C74" s="77" t="s">
        <v>367</v>
      </c>
      <c r="D74" s="77" t="s">
        <v>360</v>
      </c>
      <c r="E74" s="77">
        <v>1.0</v>
      </c>
      <c r="F74" s="77" t="s">
        <v>342</v>
      </c>
      <c r="G74" s="77" t="s">
        <v>342</v>
      </c>
      <c r="H74" s="85" t="s">
        <v>325</v>
      </c>
      <c r="I74" s="85" t="s">
        <v>368</v>
      </c>
      <c r="J74" s="86"/>
      <c r="K74" s="86"/>
      <c r="L74" s="86"/>
      <c r="M74" s="86"/>
      <c r="N74" s="86"/>
      <c r="O74" s="86"/>
      <c r="P74" s="86"/>
      <c r="Q74" s="86"/>
      <c r="R74" s="86"/>
      <c r="S74" s="86"/>
      <c r="T74" s="86"/>
      <c r="U74" s="86"/>
      <c r="V74" s="86"/>
      <c r="W74" s="86"/>
      <c r="X74" s="86"/>
      <c r="Y74" s="86"/>
      <c r="Z74" s="86"/>
      <c r="AA74" s="86"/>
      <c r="AB74" s="86"/>
    </row>
    <row r="75" ht="15.75" customHeight="1">
      <c r="A75" s="27"/>
      <c r="B75" s="25"/>
      <c r="C75" s="77" t="s">
        <v>364</v>
      </c>
      <c r="D75" s="77" t="s">
        <v>365</v>
      </c>
      <c r="E75" s="77">
        <v>1.0</v>
      </c>
      <c r="F75" s="77" t="s">
        <v>342</v>
      </c>
      <c r="G75" s="77" t="s">
        <v>342</v>
      </c>
      <c r="H75" s="25"/>
      <c r="I75" s="25"/>
      <c r="J75" s="86"/>
      <c r="K75" s="86"/>
      <c r="L75" s="86"/>
      <c r="M75" s="86"/>
      <c r="N75" s="86"/>
      <c r="O75" s="86"/>
      <c r="P75" s="86"/>
      <c r="Q75" s="86"/>
      <c r="R75" s="86"/>
      <c r="S75" s="86"/>
      <c r="T75" s="86"/>
      <c r="U75" s="86"/>
      <c r="V75" s="86"/>
      <c r="W75" s="86"/>
      <c r="X75" s="86"/>
      <c r="Y75" s="86"/>
      <c r="Z75" s="86"/>
      <c r="AA75" s="86"/>
      <c r="AB75" s="86"/>
    </row>
    <row r="76" ht="15.75" customHeight="1">
      <c r="A76" s="27"/>
      <c r="B76" s="74"/>
      <c r="C76" s="77" t="s">
        <v>364</v>
      </c>
      <c r="D76" s="77" t="s">
        <v>365</v>
      </c>
      <c r="E76" s="77">
        <v>1.0</v>
      </c>
      <c r="F76" s="77" t="s">
        <v>342</v>
      </c>
      <c r="G76" s="77" t="s">
        <v>342</v>
      </c>
      <c r="H76" s="74"/>
      <c r="I76" s="46"/>
      <c r="J76" s="86"/>
      <c r="K76" s="86"/>
      <c r="L76" s="86"/>
      <c r="M76" s="86"/>
      <c r="N76" s="86"/>
      <c r="O76" s="86"/>
      <c r="P76" s="86"/>
      <c r="Q76" s="86"/>
      <c r="R76" s="86"/>
      <c r="S76" s="86"/>
      <c r="T76" s="86"/>
      <c r="U76" s="86"/>
      <c r="V76" s="86"/>
      <c r="W76" s="86"/>
      <c r="X76" s="86"/>
      <c r="Y76" s="86"/>
      <c r="Z76" s="86"/>
      <c r="AA76" s="86"/>
      <c r="AB76" s="86"/>
    </row>
    <row r="77" ht="31.5" customHeight="1">
      <c r="A77" s="27"/>
      <c r="B77" s="76" t="s">
        <v>369</v>
      </c>
      <c r="C77" s="76" t="s">
        <v>370</v>
      </c>
      <c r="D77" s="76" t="s">
        <v>371</v>
      </c>
      <c r="E77" s="87">
        <v>2.0</v>
      </c>
      <c r="F77" s="76" t="s">
        <v>24</v>
      </c>
      <c r="G77" s="76" t="s">
        <v>24</v>
      </c>
      <c r="H77" s="76" t="s">
        <v>337</v>
      </c>
      <c r="I77" s="79" t="s">
        <v>321</v>
      </c>
      <c r="J77" s="58"/>
      <c r="K77" s="58"/>
      <c r="L77" s="58"/>
      <c r="M77" s="58"/>
      <c r="N77" s="58"/>
      <c r="O77" s="58"/>
      <c r="P77" s="58"/>
      <c r="Q77" s="58"/>
      <c r="R77" s="58"/>
      <c r="S77" s="58"/>
      <c r="T77" s="58"/>
      <c r="U77" s="58"/>
      <c r="V77" s="58"/>
      <c r="W77" s="58"/>
      <c r="X77" s="58"/>
      <c r="Y77" s="58"/>
      <c r="Z77" s="58"/>
      <c r="AA77" s="58"/>
      <c r="AB77" s="58"/>
    </row>
    <row r="78" ht="36.0" customHeight="1">
      <c r="A78" s="27"/>
      <c r="B78" s="75" t="s">
        <v>372</v>
      </c>
      <c r="C78" s="76" t="s">
        <v>370</v>
      </c>
      <c r="D78" s="76" t="s">
        <v>371</v>
      </c>
      <c r="E78" s="76">
        <v>1.0</v>
      </c>
      <c r="F78" s="76" t="s">
        <v>342</v>
      </c>
      <c r="G78" s="76" t="s">
        <v>342</v>
      </c>
      <c r="H78" s="76" t="s">
        <v>337</v>
      </c>
      <c r="I78" s="76" t="s">
        <v>321</v>
      </c>
      <c r="J78" s="58"/>
      <c r="K78" s="58"/>
      <c r="L78" s="58"/>
      <c r="M78" s="58"/>
      <c r="N78" s="58"/>
      <c r="O78" s="58"/>
      <c r="P78" s="58"/>
      <c r="Q78" s="58"/>
      <c r="R78" s="58"/>
      <c r="S78" s="58"/>
      <c r="T78" s="58"/>
      <c r="U78" s="58"/>
      <c r="V78" s="58"/>
      <c r="W78" s="58"/>
      <c r="X78" s="58"/>
      <c r="Y78" s="58"/>
      <c r="Z78" s="58"/>
      <c r="AA78" s="58"/>
      <c r="AB78" s="58"/>
    </row>
    <row r="79" ht="15.75" customHeight="1">
      <c r="A79" s="27"/>
      <c r="B79" s="25"/>
      <c r="C79" s="76" t="s">
        <v>373</v>
      </c>
      <c r="D79" s="76" t="s">
        <v>374</v>
      </c>
      <c r="E79" s="76">
        <v>1.0</v>
      </c>
      <c r="F79" s="76" t="s">
        <v>342</v>
      </c>
      <c r="G79" s="76" t="s">
        <v>342</v>
      </c>
      <c r="H79" s="76" t="s">
        <v>337</v>
      </c>
      <c r="I79" s="76" t="s">
        <v>321</v>
      </c>
      <c r="J79" s="58"/>
      <c r="K79" s="58"/>
      <c r="L79" s="58"/>
      <c r="M79" s="58"/>
      <c r="N79" s="58"/>
      <c r="O79" s="58"/>
      <c r="P79" s="58"/>
      <c r="Q79" s="58"/>
      <c r="R79" s="58"/>
      <c r="S79" s="58"/>
      <c r="T79" s="58"/>
      <c r="U79" s="58"/>
      <c r="V79" s="58"/>
      <c r="W79" s="58"/>
      <c r="X79" s="58"/>
      <c r="Y79" s="58"/>
      <c r="Z79" s="58"/>
      <c r="AA79" s="58"/>
      <c r="AB79" s="58"/>
    </row>
    <row r="80" ht="15.75" customHeight="1">
      <c r="A80" s="27"/>
      <c r="B80" s="25"/>
      <c r="C80" s="76" t="s">
        <v>373</v>
      </c>
      <c r="D80" s="76" t="s">
        <v>374</v>
      </c>
      <c r="E80" s="76">
        <v>1.0</v>
      </c>
      <c r="F80" s="76" t="s">
        <v>342</v>
      </c>
      <c r="G80" s="76" t="s">
        <v>342</v>
      </c>
      <c r="H80" s="76" t="s">
        <v>337</v>
      </c>
      <c r="I80" s="76" t="s">
        <v>321</v>
      </c>
      <c r="J80" s="58"/>
      <c r="K80" s="58"/>
      <c r="L80" s="58"/>
      <c r="M80" s="58"/>
      <c r="N80" s="58"/>
      <c r="O80" s="58"/>
      <c r="P80" s="58"/>
      <c r="Q80" s="58"/>
      <c r="R80" s="58"/>
      <c r="S80" s="58"/>
      <c r="T80" s="58"/>
      <c r="U80" s="58"/>
      <c r="V80" s="58"/>
      <c r="W80" s="58"/>
      <c r="X80" s="58"/>
      <c r="Y80" s="58"/>
      <c r="Z80" s="58"/>
      <c r="AA80" s="58"/>
      <c r="AB80" s="58"/>
    </row>
    <row r="81" ht="15.75" customHeight="1">
      <c r="A81" s="27"/>
      <c r="B81" s="75" t="s">
        <v>375</v>
      </c>
      <c r="C81" s="76" t="s">
        <v>373</v>
      </c>
      <c r="D81" s="76" t="s">
        <v>334</v>
      </c>
      <c r="E81" s="76">
        <v>1.0</v>
      </c>
      <c r="F81" s="76" t="s">
        <v>342</v>
      </c>
      <c r="G81" s="76" t="s">
        <v>342</v>
      </c>
      <c r="H81" s="76" t="s">
        <v>337</v>
      </c>
      <c r="I81" s="76" t="s">
        <v>321</v>
      </c>
      <c r="J81" s="58"/>
      <c r="K81" s="58"/>
      <c r="L81" s="58"/>
      <c r="M81" s="58"/>
      <c r="N81" s="58"/>
      <c r="O81" s="58"/>
      <c r="P81" s="58"/>
      <c r="Q81" s="58"/>
      <c r="R81" s="58"/>
      <c r="S81" s="58"/>
      <c r="T81" s="58"/>
      <c r="U81" s="58"/>
      <c r="V81" s="58"/>
      <c r="W81" s="58"/>
      <c r="X81" s="58"/>
      <c r="Y81" s="58"/>
      <c r="Z81" s="58"/>
      <c r="AA81" s="58"/>
      <c r="AB81" s="58"/>
    </row>
    <row r="82" ht="41.25" customHeight="1">
      <c r="A82" s="27"/>
      <c r="B82" s="25"/>
      <c r="C82" s="76" t="s">
        <v>373</v>
      </c>
      <c r="D82" s="76" t="s">
        <v>334</v>
      </c>
      <c r="E82" s="76">
        <v>1.0</v>
      </c>
      <c r="F82" s="76" t="s">
        <v>342</v>
      </c>
      <c r="G82" s="76" t="s">
        <v>342</v>
      </c>
      <c r="H82" s="76" t="s">
        <v>337</v>
      </c>
      <c r="I82" s="76" t="s">
        <v>321</v>
      </c>
      <c r="J82" s="58"/>
      <c r="K82" s="58"/>
      <c r="L82" s="58"/>
      <c r="M82" s="58"/>
      <c r="N82" s="58"/>
      <c r="O82" s="58"/>
      <c r="P82" s="58"/>
      <c r="Q82" s="58"/>
      <c r="R82" s="58"/>
      <c r="S82" s="58"/>
      <c r="T82" s="58"/>
      <c r="U82" s="58"/>
      <c r="V82" s="58"/>
      <c r="W82" s="58"/>
      <c r="X82" s="58"/>
      <c r="Y82" s="58"/>
      <c r="Z82" s="58"/>
      <c r="AA82" s="58"/>
      <c r="AB82" s="58"/>
    </row>
    <row r="83" ht="29.25" customHeight="1">
      <c r="A83" s="27"/>
      <c r="B83" s="25"/>
      <c r="C83" s="76" t="s">
        <v>373</v>
      </c>
      <c r="D83" s="76" t="s">
        <v>376</v>
      </c>
      <c r="E83" s="76">
        <v>10.0</v>
      </c>
      <c r="F83" s="76" t="s">
        <v>342</v>
      </c>
      <c r="G83" s="76" t="s">
        <v>342</v>
      </c>
      <c r="H83" s="76" t="s">
        <v>337</v>
      </c>
      <c r="I83" s="76" t="s">
        <v>321</v>
      </c>
      <c r="J83" s="58"/>
      <c r="K83" s="58"/>
      <c r="L83" s="58"/>
      <c r="M83" s="58"/>
      <c r="N83" s="58"/>
      <c r="O83" s="58"/>
      <c r="P83" s="58"/>
      <c r="Q83" s="58"/>
      <c r="R83" s="58"/>
      <c r="S83" s="58"/>
      <c r="T83" s="58"/>
      <c r="U83" s="58"/>
      <c r="V83" s="58"/>
      <c r="W83" s="58"/>
      <c r="X83" s="58"/>
      <c r="Y83" s="58"/>
      <c r="Z83" s="58"/>
      <c r="AA83" s="58"/>
      <c r="AB83" s="58"/>
    </row>
    <row r="84" ht="15.75" customHeight="1">
      <c r="A84" s="27"/>
      <c r="B84" s="25"/>
      <c r="C84" s="76" t="s">
        <v>377</v>
      </c>
      <c r="D84" s="76" t="s">
        <v>378</v>
      </c>
      <c r="E84" s="76">
        <v>1.0</v>
      </c>
      <c r="F84" s="76" t="s">
        <v>342</v>
      </c>
      <c r="G84" s="76" t="s">
        <v>342</v>
      </c>
      <c r="H84" s="76" t="s">
        <v>337</v>
      </c>
      <c r="I84" s="76" t="s">
        <v>321</v>
      </c>
      <c r="J84" s="58"/>
      <c r="K84" s="58"/>
      <c r="L84" s="58"/>
      <c r="M84" s="58"/>
      <c r="N84" s="58"/>
      <c r="O84" s="58"/>
      <c r="P84" s="58"/>
      <c r="Q84" s="58"/>
      <c r="R84" s="58"/>
      <c r="S84" s="58"/>
      <c r="T84" s="58"/>
      <c r="U84" s="58"/>
      <c r="V84" s="58"/>
      <c r="W84" s="58"/>
      <c r="X84" s="58"/>
      <c r="Y84" s="58"/>
      <c r="Z84" s="58"/>
      <c r="AA84" s="58"/>
      <c r="AB84" s="58"/>
    </row>
    <row r="85" ht="15.75" customHeight="1">
      <c r="A85" s="27"/>
      <c r="B85" s="25"/>
      <c r="C85" s="76" t="s">
        <v>377</v>
      </c>
      <c r="D85" s="76" t="s">
        <v>379</v>
      </c>
      <c r="E85" s="76">
        <v>1.0</v>
      </c>
      <c r="F85" s="76" t="s">
        <v>342</v>
      </c>
      <c r="G85" s="76" t="s">
        <v>342</v>
      </c>
      <c r="H85" s="76" t="s">
        <v>337</v>
      </c>
      <c r="I85" s="76" t="s">
        <v>321</v>
      </c>
      <c r="J85" s="58"/>
      <c r="K85" s="58"/>
      <c r="L85" s="58"/>
      <c r="M85" s="58"/>
      <c r="N85" s="58"/>
      <c r="O85" s="58"/>
      <c r="P85" s="58"/>
      <c r="Q85" s="58"/>
      <c r="R85" s="58"/>
      <c r="S85" s="58"/>
      <c r="T85" s="58"/>
      <c r="U85" s="58"/>
      <c r="V85" s="58"/>
      <c r="W85" s="58"/>
      <c r="X85" s="58"/>
      <c r="Y85" s="58"/>
      <c r="Z85" s="58"/>
      <c r="AA85" s="58"/>
      <c r="AB85" s="58"/>
    </row>
    <row r="86" ht="15.75" customHeight="1">
      <c r="A86" s="27"/>
      <c r="B86" s="25"/>
      <c r="C86" s="76" t="s">
        <v>380</v>
      </c>
      <c r="D86" s="76" t="s">
        <v>381</v>
      </c>
      <c r="E86" s="76">
        <v>4.0</v>
      </c>
      <c r="F86" s="76" t="s">
        <v>342</v>
      </c>
      <c r="G86" s="76" t="s">
        <v>342</v>
      </c>
      <c r="H86" s="76" t="s">
        <v>337</v>
      </c>
      <c r="I86" s="76" t="s">
        <v>321</v>
      </c>
      <c r="J86" s="58"/>
      <c r="K86" s="58"/>
      <c r="L86" s="58"/>
      <c r="M86" s="58"/>
      <c r="N86" s="58"/>
      <c r="O86" s="58"/>
      <c r="P86" s="58"/>
      <c r="Q86" s="58"/>
      <c r="R86" s="58"/>
      <c r="S86" s="58"/>
      <c r="T86" s="58"/>
      <c r="U86" s="58"/>
      <c r="V86" s="58"/>
      <c r="W86" s="58"/>
      <c r="X86" s="58"/>
      <c r="Y86" s="58"/>
      <c r="Z86" s="58"/>
      <c r="AA86" s="58"/>
      <c r="AB86" s="58"/>
    </row>
    <row r="87" ht="15.75" customHeight="1">
      <c r="A87" s="27"/>
      <c r="B87" s="25"/>
      <c r="C87" s="76" t="s">
        <v>382</v>
      </c>
      <c r="D87" s="76" t="s">
        <v>383</v>
      </c>
      <c r="E87" s="76">
        <v>1.0</v>
      </c>
      <c r="F87" s="76" t="s">
        <v>342</v>
      </c>
      <c r="G87" s="76" t="s">
        <v>342</v>
      </c>
      <c r="H87" s="76" t="s">
        <v>337</v>
      </c>
      <c r="I87" s="76" t="s">
        <v>321</v>
      </c>
      <c r="J87" s="58"/>
      <c r="K87" s="58"/>
      <c r="L87" s="58"/>
      <c r="M87" s="58"/>
      <c r="N87" s="58"/>
      <c r="O87" s="58"/>
      <c r="P87" s="58"/>
      <c r="Q87" s="58"/>
      <c r="R87" s="58"/>
      <c r="S87" s="58"/>
      <c r="T87" s="58"/>
      <c r="U87" s="58"/>
      <c r="V87" s="58"/>
      <c r="W87" s="58"/>
      <c r="X87" s="58"/>
      <c r="Y87" s="58"/>
      <c r="Z87" s="58"/>
      <c r="AA87" s="58"/>
      <c r="AB87" s="58"/>
    </row>
    <row r="88" ht="15.75" customHeight="1">
      <c r="A88" s="27"/>
      <c r="B88" s="25"/>
      <c r="C88" s="76" t="s">
        <v>370</v>
      </c>
      <c r="D88" s="76" t="s">
        <v>384</v>
      </c>
      <c r="E88" s="76">
        <v>1.0</v>
      </c>
      <c r="F88" s="76" t="s">
        <v>342</v>
      </c>
      <c r="G88" s="76" t="s">
        <v>342</v>
      </c>
      <c r="H88" s="76" t="s">
        <v>337</v>
      </c>
      <c r="I88" s="76" t="s">
        <v>321</v>
      </c>
      <c r="J88" s="58"/>
      <c r="K88" s="58"/>
      <c r="L88" s="58"/>
      <c r="M88" s="58"/>
      <c r="N88" s="58"/>
      <c r="O88" s="58"/>
      <c r="P88" s="58"/>
      <c r="Q88" s="58"/>
      <c r="R88" s="58"/>
      <c r="S88" s="58"/>
      <c r="T88" s="58"/>
      <c r="U88" s="58"/>
      <c r="V88" s="58"/>
      <c r="W88" s="58"/>
      <c r="X88" s="58"/>
      <c r="Y88" s="58"/>
      <c r="Z88" s="58"/>
      <c r="AA88" s="58"/>
      <c r="AB88" s="58"/>
    </row>
    <row r="89" ht="15.75" customHeight="1">
      <c r="A89" s="27"/>
      <c r="B89" s="75" t="s">
        <v>385</v>
      </c>
      <c r="C89" s="76" t="s">
        <v>386</v>
      </c>
      <c r="D89" s="76" t="s">
        <v>387</v>
      </c>
      <c r="E89" s="76">
        <v>1.0</v>
      </c>
      <c r="F89" s="76" t="s">
        <v>342</v>
      </c>
      <c r="G89" s="76" t="s">
        <v>342</v>
      </c>
      <c r="H89" s="76" t="s">
        <v>337</v>
      </c>
      <c r="I89" s="76" t="s">
        <v>321</v>
      </c>
      <c r="J89" s="58"/>
      <c r="K89" s="58"/>
      <c r="L89" s="58"/>
      <c r="M89" s="58"/>
      <c r="N89" s="58"/>
      <c r="O89" s="58"/>
      <c r="P89" s="58"/>
      <c r="Q89" s="58"/>
      <c r="R89" s="58"/>
      <c r="S89" s="58"/>
      <c r="T89" s="58"/>
      <c r="U89" s="58"/>
      <c r="V89" s="58"/>
      <c r="W89" s="58"/>
      <c r="X89" s="58"/>
      <c r="Y89" s="58"/>
      <c r="Z89" s="58"/>
      <c r="AA89" s="58"/>
      <c r="AB89" s="58"/>
    </row>
    <row r="90" ht="15.75" customHeight="1">
      <c r="A90" s="27"/>
      <c r="B90" s="46"/>
      <c r="C90" s="75" t="s">
        <v>388</v>
      </c>
      <c r="D90" s="75" t="s">
        <v>389</v>
      </c>
      <c r="E90" s="75">
        <v>1.0</v>
      </c>
      <c r="F90" s="75" t="s">
        <v>342</v>
      </c>
      <c r="G90" s="75" t="s">
        <v>342</v>
      </c>
      <c r="H90" s="75" t="s">
        <v>337</v>
      </c>
      <c r="I90" s="75" t="s">
        <v>321</v>
      </c>
      <c r="J90" s="58"/>
      <c r="K90" s="58"/>
      <c r="L90" s="58"/>
      <c r="M90" s="58"/>
      <c r="N90" s="58"/>
      <c r="O90" s="58"/>
      <c r="P90" s="58"/>
      <c r="Q90" s="58"/>
      <c r="R90" s="58"/>
      <c r="S90" s="58"/>
      <c r="T90" s="58"/>
      <c r="U90" s="58"/>
      <c r="V90" s="58"/>
      <c r="W90" s="58"/>
      <c r="X90" s="58"/>
      <c r="Y90" s="58"/>
      <c r="Z90" s="58"/>
      <c r="AA90" s="58"/>
      <c r="AB90" s="58"/>
    </row>
    <row r="91" ht="15.75" customHeight="1">
      <c r="A91" s="27"/>
      <c r="B91" s="75" t="s">
        <v>390</v>
      </c>
      <c r="C91" s="77" t="s">
        <v>386</v>
      </c>
      <c r="D91" s="77" t="s">
        <v>341</v>
      </c>
      <c r="E91" s="77">
        <v>1.0</v>
      </c>
      <c r="F91" s="77" t="s">
        <v>24</v>
      </c>
      <c r="G91" s="77" t="s">
        <v>24</v>
      </c>
      <c r="H91" s="88" t="s">
        <v>391</v>
      </c>
      <c r="I91" s="89" t="s">
        <v>392</v>
      </c>
      <c r="J91" s="58"/>
      <c r="K91" s="58"/>
      <c r="L91" s="58"/>
      <c r="M91" s="58"/>
      <c r="N91" s="58"/>
      <c r="O91" s="58"/>
      <c r="P91" s="58"/>
      <c r="Q91" s="58"/>
      <c r="R91" s="58"/>
      <c r="S91" s="58"/>
      <c r="T91" s="58"/>
      <c r="U91" s="58"/>
      <c r="V91" s="58"/>
      <c r="W91" s="58"/>
      <c r="X91" s="58"/>
      <c r="Y91" s="58"/>
      <c r="Z91" s="58"/>
      <c r="AA91" s="58"/>
      <c r="AB91" s="58"/>
    </row>
    <row r="92" ht="15.75" customHeight="1">
      <c r="A92" s="27"/>
      <c r="B92" s="25"/>
      <c r="C92" s="77" t="s">
        <v>388</v>
      </c>
      <c r="D92" s="77" t="s">
        <v>373</v>
      </c>
      <c r="E92" s="77">
        <v>1.0</v>
      </c>
      <c r="F92" s="77" t="s">
        <v>24</v>
      </c>
      <c r="G92" s="77" t="s">
        <v>24</v>
      </c>
      <c r="H92" s="88" t="s">
        <v>391</v>
      </c>
      <c r="I92" s="89" t="s">
        <v>392</v>
      </c>
      <c r="J92" s="58"/>
      <c r="K92" s="58"/>
      <c r="L92" s="58"/>
      <c r="M92" s="58"/>
      <c r="N92" s="58"/>
      <c r="O92" s="58"/>
      <c r="P92" s="58"/>
      <c r="Q92" s="58"/>
      <c r="R92" s="58"/>
      <c r="S92" s="58"/>
      <c r="T92" s="58"/>
      <c r="U92" s="58"/>
      <c r="V92" s="58"/>
      <c r="W92" s="58"/>
      <c r="X92" s="58"/>
      <c r="Y92" s="58"/>
      <c r="Z92" s="58"/>
      <c r="AA92" s="58"/>
      <c r="AB92" s="58"/>
    </row>
    <row r="93" ht="15.75" customHeight="1">
      <c r="A93" s="27"/>
      <c r="B93" s="25"/>
      <c r="C93" s="77" t="s">
        <v>388</v>
      </c>
      <c r="D93" s="77" t="s">
        <v>373</v>
      </c>
      <c r="E93" s="77">
        <v>1.0</v>
      </c>
      <c r="F93" s="77" t="s">
        <v>24</v>
      </c>
      <c r="G93" s="77" t="s">
        <v>24</v>
      </c>
      <c r="H93" s="88" t="s">
        <v>391</v>
      </c>
      <c r="I93" s="89" t="s">
        <v>393</v>
      </c>
      <c r="J93" s="58"/>
      <c r="K93" s="58"/>
      <c r="L93" s="58"/>
      <c r="M93" s="58"/>
      <c r="N93" s="58"/>
      <c r="O93" s="58"/>
      <c r="P93" s="58"/>
      <c r="Q93" s="58"/>
      <c r="R93" s="58"/>
      <c r="S93" s="58"/>
      <c r="T93" s="58"/>
      <c r="U93" s="58"/>
      <c r="V93" s="58"/>
      <c r="W93" s="58"/>
      <c r="X93" s="58"/>
      <c r="Y93" s="58"/>
      <c r="Z93" s="58"/>
      <c r="AA93" s="58"/>
      <c r="AB93" s="58"/>
    </row>
    <row r="94" ht="15.75" customHeight="1">
      <c r="A94" s="27"/>
      <c r="B94" s="25"/>
      <c r="C94" s="77" t="s">
        <v>282</v>
      </c>
      <c r="D94" s="77" t="s">
        <v>292</v>
      </c>
      <c r="E94" s="77">
        <v>1.0</v>
      </c>
      <c r="F94" s="77" t="s">
        <v>24</v>
      </c>
      <c r="G94" s="77" t="s">
        <v>24</v>
      </c>
      <c r="H94" s="88" t="s">
        <v>391</v>
      </c>
      <c r="I94" s="77" t="s">
        <v>394</v>
      </c>
      <c r="J94" s="58"/>
      <c r="K94" s="58"/>
      <c r="L94" s="58"/>
      <c r="M94" s="58"/>
      <c r="N94" s="58"/>
      <c r="O94" s="58"/>
      <c r="P94" s="58"/>
      <c r="Q94" s="58"/>
      <c r="R94" s="58"/>
      <c r="S94" s="58"/>
      <c r="T94" s="58"/>
      <c r="U94" s="58"/>
      <c r="V94" s="58"/>
      <c r="W94" s="58"/>
      <c r="X94" s="58"/>
      <c r="Y94" s="58"/>
      <c r="Z94" s="58"/>
      <c r="AA94" s="58"/>
      <c r="AB94" s="58"/>
    </row>
    <row r="95" ht="15.75" customHeight="1">
      <c r="A95" s="27"/>
      <c r="B95" s="25"/>
      <c r="C95" s="77" t="s">
        <v>282</v>
      </c>
      <c r="D95" s="77" t="s">
        <v>292</v>
      </c>
      <c r="E95" s="77">
        <v>1.0</v>
      </c>
      <c r="F95" s="77" t="s">
        <v>24</v>
      </c>
      <c r="G95" s="77" t="s">
        <v>24</v>
      </c>
      <c r="H95" s="88" t="s">
        <v>391</v>
      </c>
      <c r="I95" s="77" t="s">
        <v>394</v>
      </c>
      <c r="J95" s="58"/>
      <c r="K95" s="58"/>
      <c r="L95" s="58"/>
      <c r="M95" s="58"/>
      <c r="N95" s="58"/>
      <c r="O95" s="58"/>
      <c r="P95" s="58"/>
      <c r="Q95" s="58"/>
      <c r="R95" s="58"/>
      <c r="S95" s="58"/>
      <c r="T95" s="58"/>
      <c r="U95" s="58"/>
      <c r="V95" s="58"/>
      <c r="W95" s="58"/>
      <c r="X95" s="58"/>
      <c r="Y95" s="58"/>
      <c r="Z95" s="58"/>
      <c r="AA95" s="58"/>
      <c r="AB95" s="58"/>
    </row>
    <row r="96" ht="15.75" customHeight="1">
      <c r="A96" s="27"/>
      <c r="B96" s="25"/>
      <c r="C96" s="77" t="s">
        <v>282</v>
      </c>
      <c r="D96" s="77" t="s">
        <v>292</v>
      </c>
      <c r="E96" s="77">
        <v>1.0</v>
      </c>
      <c r="F96" s="77" t="s">
        <v>24</v>
      </c>
      <c r="G96" s="77" t="s">
        <v>24</v>
      </c>
      <c r="H96" s="88" t="s">
        <v>391</v>
      </c>
      <c r="I96" s="77" t="s">
        <v>394</v>
      </c>
      <c r="J96" s="58"/>
      <c r="K96" s="58"/>
      <c r="L96" s="58"/>
      <c r="M96" s="58"/>
      <c r="N96" s="58"/>
      <c r="O96" s="58"/>
      <c r="P96" s="58"/>
      <c r="Q96" s="58"/>
      <c r="R96" s="58"/>
      <c r="S96" s="58"/>
      <c r="T96" s="58"/>
      <c r="U96" s="58"/>
      <c r="V96" s="58"/>
      <c r="W96" s="58"/>
      <c r="X96" s="58"/>
      <c r="Y96" s="58"/>
      <c r="Z96" s="58"/>
      <c r="AA96" s="58"/>
      <c r="AB96" s="58"/>
    </row>
    <row r="97" ht="15.75" customHeight="1">
      <c r="A97" s="27"/>
      <c r="B97" s="25"/>
      <c r="C97" s="77" t="s">
        <v>282</v>
      </c>
      <c r="D97" s="77" t="s">
        <v>292</v>
      </c>
      <c r="E97" s="77">
        <v>1.0</v>
      </c>
      <c r="F97" s="77" t="s">
        <v>24</v>
      </c>
      <c r="G97" s="77" t="s">
        <v>24</v>
      </c>
      <c r="H97" s="88" t="s">
        <v>391</v>
      </c>
      <c r="I97" s="77" t="s">
        <v>394</v>
      </c>
      <c r="J97" s="58"/>
      <c r="K97" s="58"/>
      <c r="L97" s="58"/>
      <c r="M97" s="58"/>
      <c r="N97" s="58"/>
      <c r="O97" s="58"/>
      <c r="P97" s="58"/>
      <c r="Q97" s="58"/>
      <c r="R97" s="58"/>
      <c r="S97" s="58"/>
      <c r="T97" s="58"/>
      <c r="U97" s="58"/>
      <c r="V97" s="58"/>
      <c r="W97" s="58"/>
      <c r="X97" s="58"/>
      <c r="Y97" s="58"/>
      <c r="Z97" s="58"/>
      <c r="AA97" s="58"/>
      <c r="AB97" s="58"/>
    </row>
    <row r="98" ht="15.75" customHeight="1">
      <c r="A98" s="27"/>
      <c r="B98" s="25"/>
      <c r="C98" s="77" t="s">
        <v>282</v>
      </c>
      <c r="D98" s="77" t="s">
        <v>292</v>
      </c>
      <c r="E98" s="77">
        <v>1.0</v>
      </c>
      <c r="F98" s="77" t="s">
        <v>24</v>
      </c>
      <c r="G98" s="77" t="s">
        <v>24</v>
      </c>
      <c r="H98" s="88" t="s">
        <v>391</v>
      </c>
      <c r="I98" s="77" t="s">
        <v>394</v>
      </c>
      <c r="J98" s="58"/>
      <c r="K98" s="58"/>
      <c r="L98" s="58"/>
      <c r="M98" s="58"/>
      <c r="N98" s="58"/>
      <c r="O98" s="58"/>
      <c r="P98" s="58"/>
      <c r="Q98" s="58"/>
      <c r="R98" s="58"/>
      <c r="S98" s="58"/>
      <c r="T98" s="58"/>
      <c r="U98" s="58"/>
      <c r="V98" s="58"/>
      <c r="W98" s="58"/>
      <c r="X98" s="58"/>
      <c r="Y98" s="58"/>
      <c r="Z98" s="58"/>
      <c r="AA98" s="58"/>
      <c r="AB98" s="58"/>
    </row>
    <row r="99" ht="15.75" customHeight="1">
      <c r="A99" s="27"/>
      <c r="B99" s="25"/>
      <c r="C99" s="77" t="s">
        <v>282</v>
      </c>
      <c r="D99" s="77" t="s">
        <v>292</v>
      </c>
      <c r="E99" s="77">
        <v>1.0</v>
      </c>
      <c r="F99" s="77" t="s">
        <v>24</v>
      </c>
      <c r="G99" s="77" t="s">
        <v>24</v>
      </c>
      <c r="H99" s="88" t="s">
        <v>391</v>
      </c>
      <c r="I99" s="77" t="s">
        <v>394</v>
      </c>
      <c r="J99" s="58"/>
      <c r="K99" s="58"/>
      <c r="L99" s="58"/>
      <c r="M99" s="58"/>
      <c r="N99" s="58"/>
      <c r="O99" s="58"/>
      <c r="P99" s="58"/>
      <c r="Q99" s="58"/>
      <c r="R99" s="58"/>
      <c r="S99" s="58"/>
      <c r="T99" s="58"/>
      <c r="U99" s="58"/>
      <c r="V99" s="58"/>
      <c r="W99" s="58"/>
      <c r="X99" s="58"/>
      <c r="Y99" s="58"/>
      <c r="Z99" s="58"/>
      <c r="AA99" s="58"/>
      <c r="AB99" s="58"/>
    </row>
    <row r="100" ht="15.75" customHeight="1">
      <c r="A100" s="27"/>
      <c r="B100" s="25"/>
      <c r="C100" s="77" t="s">
        <v>282</v>
      </c>
      <c r="D100" s="77" t="s">
        <v>292</v>
      </c>
      <c r="E100" s="77">
        <v>1.0</v>
      </c>
      <c r="F100" s="77" t="s">
        <v>24</v>
      </c>
      <c r="G100" s="77" t="s">
        <v>24</v>
      </c>
      <c r="H100" s="88" t="s">
        <v>391</v>
      </c>
      <c r="I100" s="77" t="s">
        <v>394</v>
      </c>
      <c r="J100" s="58"/>
      <c r="K100" s="58"/>
      <c r="L100" s="58"/>
      <c r="M100" s="58"/>
      <c r="N100" s="58"/>
      <c r="O100" s="58"/>
      <c r="P100" s="58"/>
      <c r="Q100" s="58"/>
      <c r="R100" s="58"/>
      <c r="S100" s="58"/>
      <c r="T100" s="58"/>
      <c r="U100" s="58"/>
      <c r="V100" s="58"/>
      <c r="W100" s="58"/>
      <c r="X100" s="58"/>
      <c r="Y100" s="58"/>
      <c r="Z100" s="58"/>
      <c r="AA100" s="58"/>
      <c r="AB100" s="58"/>
    </row>
    <row r="101" ht="15.75" customHeight="1">
      <c r="A101" s="27"/>
      <c r="B101" s="25"/>
      <c r="C101" s="77" t="s">
        <v>282</v>
      </c>
      <c r="D101" s="77" t="s">
        <v>292</v>
      </c>
      <c r="E101" s="77">
        <v>1.0</v>
      </c>
      <c r="F101" s="77" t="s">
        <v>24</v>
      </c>
      <c r="G101" s="77" t="s">
        <v>24</v>
      </c>
      <c r="H101" s="88" t="s">
        <v>391</v>
      </c>
      <c r="I101" s="77" t="s">
        <v>394</v>
      </c>
      <c r="J101" s="58"/>
      <c r="K101" s="58"/>
      <c r="L101" s="58"/>
      <c r="M101" s="58"/>
      <c r="N101" s="58"/>
      <c r="O101" s="58"/>
      <c r="P101" s="58"/>
      <c r="Q101" s="58"/>
      <c r="R101" s="58"/>
      <c r="S101" s="58"/>
      <c r="T101" s="58"/>
      <c r="U101" s="58"/>
      <c r="V101" s="58"/>
      <c r="W101" s="58"/>
      <c r="X101" s="58"/>
      <c r="Y101" s="58"/>
      <c r="Z101" s="58"/>
      <c r="AA101" s="58"/>
      <c r="AB101" s="58"/>
    </row>
    <row r="102" ht="15.75" customHeight="1">
      <c r="A102" s="27"/>
      <c r="B102" s="25"/>
      <c r="C102" s="77" t="s">
        <v>282</v>
      </c>
      <c r="D102" s="77" t="s">
        <v>395</v>
      </c>
      <c r="E102" s="77">
        <v>1.0</v>
      </c>
      <c r="F102" s="77" t="s">
        <v>24</v>
      </c>
      <c r="G102" s="77" t="s">
        <v>24</v>
      </c>
      <c r="H102" s="88" t="s">
        <v>391</v>
      </c>
      <c r="I102" s="77" t="s">
        <v>396</v>
      </c>
      <c r="J102" s="58"/>
      <c r="K102" s="58"/>
      <c r="L102" s="58"/>
      <c r="M102" s="58"/>
      <c r="N102" s="58"/>
      <c r="O102" s="58"/>
      <c r="P102" s="58"/>
      <c r="Q102" s="58"/>
      <c r="R102" s="58"/>
      <c r="S102" s="58"/>
      <c r="T102" s="58"/>
      <c r="U102" s="58"/>
      <c r="V102" s="58"/>
      <c r="W102" s="58"/>
      <c r="X102" s="58"/>
      <c r="Y102" s="58"/>
      <c r="Z102" s="58"/>
      <c r="AA102" s="58"/>
      <c r="AB102" s="58"/>
    </row>
    <row r="103" ht="15.75" customHeight="1">
      <c r="A103" s="27"/>
      <c r="B103" s="25"/>
      <c r="C103" s="77" t="s">
        <v>282</v>
      </c>
      <c r="D103" s="77" t="s">
        <v>395</v>
      </c>
      <c r="E103" s="77">
        <v>1.0</v>
      </c>
      <c r="F103" s="77" t="s">
        <v>24</v>
      </c>
      <c r="G103" s="77" t="s">
        <v>24</v>
      </c>
      <c r="H103" s="88" t="s">
        <v>391</v>
      </c>
      <c r="I103" s="77" t="s">
        <v>396</v>
      </c>
      <c r="J103" s="58"/>
      <c r="K103" s="58"/>
      <c r="L103" s="58"/>
      <c r="M103" s="58"/>
      <c r="N103" s="58"/>
      <c r="O103" s="58"/>
      <c r="P103" s="58"/>
      <c r="Q103" s="58"/>
      <c r="R103" s="58"/>
      <c r="S103" s="58"/>
      <c r="T103" s="58"/>
      <c r="U103" s="58"/>
      <c r="V103" s="58"/>
      <c r="W103" s="58"/>
      <c r="X103" s="58"/>
      <c r="Y103" s="58"/>
      <c r="Z103" s="58"/>
      <c r="AA103" s="58"/>
      <c r="AB103" s="58"/>
    </row>
    <row r="104" ht="15.75" customHeight="1">
      <c r="A104" s="27"/>
      <c r="B104" s="25"/>
      <c r="C104" s="77" t="s">
        <v>282</v>
      </c>
      <c r="D104" s="77" t="s">
        <v>395</v>
      </c>
      <c r="E104" s="77">
        <v>1.0</v>
      </c>
      <c r="F104" s="77" t="s">
        <v>24</v>
      </c>
      <c r="G104" s="77" t="s">
        <v>24</v>
      </c>
      <c r="H104" s="88" t="s">
        <v>391</v>
      </c>
      <c r="I104" s="77" t="s">
        <v>396</v>
      </c>
      <c r="J104" s="58"/>
      <c r="K104" s="58"/>
      <c r="L104" s="58"/>
      <c r="M104" s="58"/>
      <c r="N104" s="58"/>
      <c r="O104" s="58"/>
      <c r="P104" s="58"/>
      <c r="Q104" s="58"/>
      <c r="R104" s="58"/>
      <c r="S104" s="58"/>
      <c r="T104" s="58"/>
      <c r="U104" s="58"/>
      <c r="V104" s="58"/>
      <c r="W104" s="58"/>
      <c r="X104" s="58"/>
      <c r="Y104" s="58"/>
      <c r="Z104" s="58"/>
      <c r="AA104" s="58"/>
      <c r="AB104" s="58"/>
    </row>
    <row r="105" ht="15.75" customHeight="1">
      <c r="A105" s="27"/>
      <c r="B105" s="25"/>
      <c r="C105" s="77" t="s">
        <v>282</v>
      </c>
      <c r="D105" s="77" t="s">
        <v>395</v>
      </c>
      <c r="E105" s="77">
        <v>1.0</v>
      </c>
      <c r="F105" s="77" t="s">
        <v>24</v>
      </c>
      <c r="G105" s="77" t="s">
        <v>24</v>
      </c>
      <c r="H105" s="88" t="s">
        <v>391</v>
      </c>
      <c r="I105" s="77" t="s">
        <v>396</v>
      </c>
      <c r="J105" s="58"/>
      <c r="K105" s="58"/>
      <c r="L105" s="58"/>
      <c r="M105" s="58"/>
      <c r="N105" s="58"/>
      <c r="O105" s="58"/>
      <c r="P105" s="58"/>
      <c r="Q105" s="58"/>
      <c r="R105" s="58"/>
      <c r="S105" s="58"/>
      <c r="T105" s="58"/>
      <c r="U105" s="58"/>
      <c r="V105" s="58"/>
      <c r="W105" s="58"/>
      <c r="X105" s="58"/>
      <c r="Y105" s="58"/>
      <c r="Z105" s="58"/>
      <c r="AA105" s="58"/>
      <c r="AB105" s="58"/>
    </row>
    <row r="106" ht="15.75" customHeight="1">
      <c r="A106" s="27"/>
      <c r="B106" s="25"/>
      <c r="C106" s="77" t="s">
        <v>282</v>
      </c>
      <c r="D106" s="77" t="s">
        <v>395</v>
      </c>
      <c r="E106" s="77">
        <v>1.0</v>
      </c>
      <c r="F106" s="77" t="s">
        <v>24</v>
      </c>
      <c r="G106" s="77" t="s">
        <v>24</v>
      </c>
      <c r="H106" s="88" t="s">
        <v>391</v>
      </c>
      <c r="I106" s="77" t="s">
        <v>396</v>
      </c>
      <c r="J106" s="58"/>
      <c r="K106" s="58"/>
      <c r="L106" s="58"/>
      <c r="M106" s="58"/>
      <c r="N106" s="58"/>
      <c r="O106" s="58"/>
      <c r="P106" s="58"/>
      <c r="Q106" s="58"/>
      <c r="R106" s="58"/>
      <c r="S106" s="58"/>
      <c r="T106" s="58"/>
      <c r="U106" s="58"/>
      <c r="V106" s="58"/>
      <c r="W106" s="58"/>
      <c r="X106" s="58"/>
      <c r="Y106" s="58"/>
      <c r="Z106" s="58"/>
      <c r="AA106" s="58"/>
      <c r="AB106" s="58"/>
    </row>
    <row r="107" ht="15.75" customHeight="1">
      <c r="A107" s="27"/>
      <c r="B107" s="25"/>
      <c r="C107" s="77" t="s">
        <v>282</v>
      </c>
      <c r="D107" s="77" t="s">
        <v>395</v>
      </c>
      <c r="E107" s="77">
        <v>1.0</v>
      </c>
      <c r="F107" s="77" t="s">
        <v>24</v>
      </c>
      <c r="G107" s="77" t="s">
        <v>24</v>
      </c>
      <c r="H107" s="88" t="s">
        <v>391</v>
      </c>
      <c r="I107" s="77" t="s">
        <v>396</v>
      </c>
      <c r="J107" s="58"/>
      <c r="K107" s="58"/>
      <c r="L107" s="58"/>
      <c r="M107" s="58"/>
      <c r="N107" s="58"/>
      <c r="O107" s="58"/>
      <c r="P107" s="58"/>
      <c r="Q107" s="58"/>
      <c r="R107" s="58"/>
      <c r="S107" s="58"/>
      <c r="T107" s="58"/>
      <c r="U107" s="58"/>
      <c r="V107" s="58"/>
      <c r="W107" s="58"/>
      <c r="X107" s="58"/>
      <c r="Y107" s="58"/>
      <c r="Z107" s="58"/>
      <c r="AA107" s="58"/>
      <c r="AB107" s="58"/>
    </row>
    <row r="108" ht="15.75" customHeight="1">
      <c r="A108" s="27"/>
      <c r="B108" s="25"/>
      <c r="C108" s="77" t="s">
        <v>282</v>
      </c>
      <c r="D108" s="77" t="s">
        <v>395</v>
      </c>
      <c r="E108" s="77">
        <v>1.0</v>
      </c>
      <c r="F108" s="77" t="s">
        <v>24</v>
      </c>
      <c r="G108" s="77" t="s">
        <v>24</v>
      </c>
      <c r="H108" s="88" t="s">
        <v>391</v>
      </c>
      <c r="I108" s="77" t="s">
        <v>396</v>
      </c>
      <c r="J108" s="58"/>
      <c r="K108" s="58"/>
      <c r="L108" s="58"/>
      <c r="M108" s="58"/>
      <c r="N108" s="58"/>
      <c r="O108" s="58"/>
      <c r="P108" s="58"/>
      <c r="Q108" s="58"/>
      <c r="R108" s="58"/>
      <c r="S108" s="58"/>
      <c r="T108" s="58"/>
      <c r="U108" s="58"/>
      <c r="V108" s="58"/>
      <c r="W108" s="58"/>
      <c r="X108" s="58"/>
      <c r="Y108" s="58"/>
      <c r="Z108" s="58"/>
      <c r="AA108" s="58"/>
      <c r="AB108" s="58"/>
    </row>
    <row r="109" ht="15.75" customHeight="1">
      <c r="A109" s="27"/>
      <c r="B109" s="25"/>
      <c r="C109" s="77" t="s">
        <v>282</v>
      </c>
      <c r="D109" s="77" t="s">
        <v>395</v>
      </c>
      <c r="E109" s="77">
        <v>1.0</v>
      </c>
      <c r="F109" s="77" t="s">
        <v>24</v>
      </c>
      <c r="G109" s="77" t="s">
        <v>24</v>
      </c>
      <c r="H109" s="88" t="s">
        <v>391</v>
      </c>
      <c r="I109" s="77" t="s">
        <v>396</v>
      </c>
      <c r="J109" s="58"/>
      <c r="K109" s="58"/>
      <c r="L109" s="58"/>
      <c r="M109" s="58"/>
      <c r="N109" s="58"/>
      <c r="O109" s="58"/>
      <c r="P109" s="58"/>
      <c r="Q109" s="58"/>
      <c r="R109" s="58"/>
      <c r="S109" s="58"/>
      <c r="T109" s="58"/>
      <c r="U109" s="58"/>
      <c r="V109" s="58"/>
      <c r="W109" s="58"/>
      <c r="X109" s="58"/>
      <c r="Y109" s="58"/>
      <c r="Z109" s="58"/>
      <c r="AA109" s="58"/>
      <c r="AB109" s="58"/>
    </row>
    <row r="110" ht="15.75" customHeight="1">
      <c r="A110" s="27"/>
      <c r="B110" s="25"/>
      <c r="C110" s="77" t="s">
        <v>282</v>
      </c>
      <c r="D110" s="77" t="s">
        <v>395</v>
      </c>
      <c r="E110" s="77">
        <v>1.0</v>
      </c>
      <c r="F110" s="77" t="s">
        <v>24</v>
      </c>
      <c r="G110" s="77" t="s">
        <v>24</v>
      </c>
      <c r="H110" s="88" t="s">
        <v>391</v>
      </c>
      <c r="I110" s="77" t="s">
        <v>396</v>
      </c>
      <c r="J110" s="58"/>
      <c r="K110" s="58"/>
      <c r="L110" s="58"/>
      <c r="M110" s="58"/>
      <c r="N110" s="58"/>
      <c r="O110" s="58"/>
      <c r="P110" s="58"/>
      <c r="Q110" s="58"/>
      <c r="R110" s="58"/>
      <c r="S110" s="58"/>
      <c r="T110" s="58"/>
      <c r="U110" s="58"/>
      <c r="V110" s="58"/>
      <c r="W110" s="58"/>
      <c r="X110" s="58"/>
      <c r="Y110" s="58"/>
      <c r="Z110" s="58"/>
      <c r="AA110" s="58"/>
      <c r="AB110" s="58"/>
    </row>
    <row r="111" ht="15.75" customHeight="1">
      <c r="A111" s="27"/>
      <c r="B111" s="25"/>
      <c r="C111" s="77" t="s">
        <v>282</v>
      </c>
      <c r="D111" s="77" t="s">
        <v>395</v>
      </c>
      <c r="E111" s="77">
        <v>1.0</v>
      </c>
      <c r="F111" s="77" t="s">
        <v>24</v>
      </c>
      <c r="G111" s="77" t="s">
        <v>24</v>
      </c>
      <c r="H111" s="88" t="s">
        <v>391</v>
      </c>
      <c r="I111" s="77" t="s">
        <v>396</v>
      </c>
      <c r="J111" s="58"/>
      <c r="K111" s="58"/>
      <c r="L111" s="58"/>
      <c r="M111" s="58"/>
      <c r="N111" s="58"/>
      <c r="O111" s="58"/>
      <c r="P111" s="58"/>
      <c r="Q111" s="58"/>
      <c r="R111" s="58"/>
      <c r="S111" s="58"/>
      <c r="T111" s="58"/>
      <c r="U111" s="58"/>
      <c r="V111" s="58"/>
      <c r="W111" s="58"/>
      <c r="X111" s="58"/>
      <c r="Y111" s="58"/>
      <c r="Z111" s="58"/>
      <c r="AA111" s="58"/>
      <c r="AB111" s="58"/>
    </row>
    <row r="112" ht="15.75" customHeight="1">
      <c r="A112" s="27"/>
      <c r="B112" s="25"/>
      <c r="C112" s="77" t="s">
        <v>282</v>
      </c>
      <c r="D112" s="77" t="s">
        <v>395</v>
      </c>
      <c r="E112" s="77">
        <v>1.0</v>
      </c>
      <c r="F112" s="77" t="s">
        <v>24</v>
      </c>
      <c r="G112" s="77" t="s">
        <v>24</v>
      </c>
      <c r="H112" s="88" t="s">
        <v>391</v>
      </c>
      <c r="I112" s="77" t="s">
        <v>396</v>
      </c>
      <c r="J112" s="58"/>
      <c r="K112" s="58"/>
      <c r="L112" s="58"/>
      <c r="M112" s="58"/>
      <c r="N112" s="58"/>
      <c r="O112" s="58"/>
      <c r="P112" s="58"/>
      <c r="Q112" s="58"/>
      <c r="R112" s="58"/>
      <c r="S112" s="58"/>
      <c r="T112" s="58"/>
      <c r="U112" s="58"/>
      <c r="V112" s="58"/>
      <c r="W112" s="58"/>
      <c r="X112" s="58"/>
      <c r="Y112" s="58"/>
      <c r="Z112" s="58"/>
      <c r="AA112" s="58"/>
      <c r="AB112" s="58"/>
    </row>
    <row r="113" ht="15.75" customHeight="1">
      <c r="A113" s="27"/>
      <c r="B113" s="25"/>
      <c r="C113" s="77" t="s">
        <v>282</v>
      </c>
      <c r="D113" s="77" t="s">
        <v>395</v>
      </c>
      <c r="E113" s="77">
        <v>1.0</v>
      </c>
      <c r="F113" s="77" t="s">
        <v>24</v>
      </c>
      <c r="G113" s="77" t="s">
        <v>24</v>
      </c>
      <c r="H113" s="88" t="s">
        <v>391</v>
      </c>
      <c r="I113" s="77" t="s">
        <v>396</v>
      </c>
      <c r="J113" s="58"/>
      <c r="K113" s="58"/>
      <c r="L113" s="58"/>
      <c r="M113" s="58"/>
      <c r="N113" s="58"/>
      <c r="O113" s="58"/>
      <c r="P113" s="58"/>
      <c r="Q113" s="58"/>
      <c r="R113" s="58"/>
      <c r="S113" s="58"/>
      <c r="T113" s="58"/>
      <c r="U113" s="58"/>
      <c r="V113" s="58"/>
      <c r="W113" s="58"/>
      <c r="X113" s="58"/>
      <c r="Y113" s="58"/>
      <c r="Z113" s="58"/>
      <c r="AA113" s="58"/>
      <c r="AB113" s="58"/>
    </row>
    <row r="114" ht="15.75" customHeight="1">
      <c r="A114" s="27"/>
      <c r="B114" s="25"/>
      <c r="C114" s="77" t="s">
        <v>282</v>
      </c>
      <c r="D114" s="77" t="s">
        <v>397</v>
      </c>
      <c r="E114" s="77">
        <v>8.0</v>
      </c>
      <c r="F114" s="77" t="s">
        <v>24</v>
      </c>
      <c r="G114" s="77" t="s">
        <v>24</v>
      </c>
      <c r="H114" s="88" t="s">
        <v>391</v>
      </c>
      <c r="I114" s="77" t="s">
        <v>398</v>
      </c>
      <c r="J114" s="58"/>
      <c r="K114" s="58"/>
      <c r="L114" s="58"/>
      <c r="M114" s="58"/>
      <c r="N114" s="58"/>
      <c r="O114" s="58"/>
      <c r="P114" s="58"/>
      <c r="Q114" s="58"/>
      <c r="R114" s="58"/>
      <c r="S114" s="58"/>
      <c r="T114" s="58"/>
      <c r="U114" s="58"/>
      <c r="V114" s="58"/>
      <c r="W114" s="58"/>
      <c r="X114" s="58"/>
      <c r="Y114" s="58"/>
      <c r="Z114" s="58"/>
      <c r="AA114" s="58"/>
      <c r="AB114" s="58"/>
    </row>
    <row r="115" ht="15.75" customHeight="1">
      <c r="A115" s="27"/>
      <c r="B115" s="25"/>
      <c r="C115" s="77" t="s">
        <v>268</v>
      </c>
      <c r="D115" s="77" t="s">
        <v>399</v>
      </c>
      <c r="E115" s="77">
        <v>1.0</v>
      </c>
      <c r="F115" s="77" t="s">
        <v>24</v>
      </c>
      <c r="G115" s="77" t="s">
        <v>24</v>
      </c>
      <c r="H115" s="88" t="s">
        <v>391</v>
      </c>
      <c r="I115" s="77" t="s">
        <v>400</v>
      </c>
      <c r="J115" s="58"/>
      <c r="K115" s="58"/>
      <c r="L115" s="58"/>
      <c r="M115" s="58"/>
      <c r="N115" s="58"/>
      <c r="O115" s="58"/>
      <c r="P115" s="58"/>
      <c r="Q115" s="58"/>
      <c r="R115" s="58"/>
      <c r="S115" s="58"/>
      <c r="T115" s="58"/>
      <c r="U115" s="58"/>
      <c r="V115" s="58"/>
      <c r="W115" s="58"/>
      <c r="X115" s="58"/>
      <c r="Y115" s="58"/>
      <c r="Z115" s="58"/>
      <c r="AA115" s="58"/>
      <c r="AB115" s="58"/>
    </row>
    <row r="116" ht="15.75" customHeight="1">
      <c r="A116" s="27"/>
      <c r="B116" s="25"/>
      <c r="C116" s="77" t="s">
        <v>245</v>
      </c>
      <c r="D116" s="77" t="s">
        <v>401</v>
      </c>
      <c r="E116" s="77">
        <v>1.0</v>
      </c>
      <c r="F116" s="77" t="s">
        <v>24</v>
      </c>
      <c r="G116" s="77" t="s">
        <v>24</v>
      </c>
      <c r="H116" s="88" t="s">
        <v>391</v>
      </c>
      <c r="I116" s="90" t="s">
        <v>367</v>
      </c>
      <c r="J116" s="58"/>
      <c r="K116" s="58"/>
      <c r="L116" s="58"/>
      <c r="M116" s="58"/>
      <c r="N116" s="58"/>
      <c r="O116" s="58"/>
      <c r="P116" s="58"/>
      <c r="Q116" s="58"/>
      <c r="R116" s="58"/>
      <c r="S116" s="58"/>
      <c r="T116" s="58"/>
      <c r="U116" s="58"/>
      <c r="V116" s="58"/>
      <c r="W116" s="58"/>
      <c r="X116" s="58"/>
      <c r="Y116" s="58"/>
      <c r="Z116" s="58"/>
      <c r="AA116" s="58"/>
      <c r="AB116" s="58"/>
    </row>
    <row r="117" ht="15.75" customHeight="1">
      <c r="A117" s="27"/>
      <c r="B117" s="78" t="s">
        <v>402</v>
      </c>
      <c r="C117" s="80" t="s">
        <v>282</v>
      </c>
      <c r="D117" s="80" t="s">
        <v>403</v>
      </c>
      <c r="E117" s="80">
        <v>1.0</v>
      </c>
      <c r="F117" s="80" t="s">
        <v>24</v>
      </c>
      <c r="G117" s="80" t="s">
        <v>24</v>
      </c>
      <c r="H117" s="91" t="s">
        <v>404</v>
      </c>
      <c r="I117" s="77" t="s">
        <v>321</v>
      </c>
      <c r="J117" s="58"/>
      <c r="K117" s="58"/>
      <c r="L117" s="58"/>
      <c r="M117" s="58"/>
      <c r="N117" s="58"/>
      <c r="O117" s="58"/>
      <c r="P117" s="58"/>
      <c r="Q117" s="58"/>
      <c r="R117" s="58"/>
      <c r="S117" s="58"/>
      <c r="T117" s="58"/>
      <c r="U117" s="58"/>
      <c r="V117" s="58"/>
      <c r="W117" s="58"/>
      <c r="X117" s="58"/>
      <c r="Y117" s="58"/>
      <c r="Z117" s="58"/>
      <c r="AA117" s="58"/>
      <c r="AB117" s="58"/>
    </row>
    <row r="118" ht="15.75" customHeight="1">
      <c r="A118" s="27"/>
      <c r="B118" s="25"/>
      <c r="C118" s="77" t="s">
        <v>268</v>
      </c>
      <c r="D118" s="77" t="s">
        <v>405</v>
      </c>
      <c r="E118" s="77">
        <v>1.0</v>
      </c>
      <c r="F118" s="77" t="s">
        <v>24</v>
      </c>
      <c r="G118" s="77" t="s">
        <v>24</v>
      </c>
      <c r="H118" s="77" t="s">
        <v>337</v>
      </c>
      <c r="I118" s="80" t="s">
        <v>321</v>
      </c>
      <c r="J118" s="58"/>
      <c r="K118" s="58"/>
      <c r="L118" s="58"/>
      <c r="M118" s="58"/>
      <c r="N118" s="58"/>
      <c r="O118" s="58"/>
      <c r="P118" s="58"/>
      <c r="Q118" s="58"/>
      <c r="R118" s="58"/>
      <c r="S118" s="58"/>
      <c r="T118" s="58"/>
      <c r="U118" s="58"/>
      <c r="V118" s="58"/>
      <c r="W118" s="58"/>
      <c r="X118" s="58"/>
      <c r="Y118" s="58"/>
      <c r="Z118" s="58"/>
      <c r="AA118" s="58"/>
      <c r="AB118" s="58"/>
    </row>
    <row r="119" ht="15.75" customHeight="1">
      <c r="A119" s="27"/>
      <c r="B119" s="25"/>
      <c r="C119" s="77" t="s">
        <v>406</v>
      </c>
      <c r="D119" s="77" t="s">
        <v>341</v>
      </c>
      <c r="E119" s="77">
        <v>1.0</v>
      </c>
      <c r="F119" s="77" t="s">
        <v>24</v>
      </c>
      <c r="G119" s="77" t="s">
        <v>24</v>
      </c>
      <c r="H119" s="77" t="s">
        <v>337</v>
      </c>
      <c r="I119" s="77" t="s">
        <v>321</v>
      </c>
      <c r="J119" s="58"/>
      <c r="K119" s="58"/>
      <c r="L119" s="58"/>
      <c r="M119" s="58"/>
      <c r="N119" s="58"/>
      <c r="O119" s="58"/>
      <c r="P119" s="58"/>
      <c r="Q119" s="58"/>
      <c r="R119" s="58"/>
      <c r="S119" s="58"/>
      <c r="T119" s="58"/>
      <c r="U119" s="58"/>
      <c r="V119" s="58"/>
      <c r="W119" s="58"/>
      <c r="X119" s="58"/>
      <c r="Y119" s="58"/>
      <c r="Z119" s="58"/>
      <c r="AA119" s="58"/>
      <c r="AB119" s="58"/>
    </row>
    <row r="120" ht="15.75" customHeight="1">
      <c r="A120" s="27"/>
      <c r="B120" s="75" t="s">
        <v>407</v>
      </c>
      <c r="C120" s="77" t="s">
        <v>408</v>
      </c>
      <c r="D120" s="77" t="s">
        <v>409</v>
      </c>
      <c r="E120" s="77">
        <v>1.0</v>
      </c>
      <c r="F120" s="77" t="s">
        <v>24</v>
      </c>
      <c r="G120" s="77" t="s">
        <v>24</v>
      </c>
      <c r="H120" s="77" t="s">
        <v>331</v>
      </c>
      <c r="I120" s="77" t="s">
        <v>321</v>
      </c>
      <c r="J120" s="58"/>
      <c r="K120" s="58"/>
      <c r="L120" s="58"/>
      <c r="M120" s="58"/>
      <c r="N120" s="58"/>
      <c r="O120" s="58"/>
      <c r="P120" s="58"/>
      <c r="Q120" s="58"/>
      <c r="R120" s="58"/>
      <c r="S120" s="58"/>
      <c r="T120" s="58"/>
      <c r="U120" s="58"/>
      <c r="V120" s="58"/>
      <c r="W120" s="58"/>
      <c r="X120" s="58"/>
      <c r="Y120" s="58"/>
      <c r="Z120" s="58"/>
      <c r="AA120" s="58"/>
      <c r="AB120" s="58"/>
    </row>
    <row r="121" ht="15.75" customHeight="1">
      <c r="A121" s="27"/>
      <c r="B121" s="25"/>
      <c r="C121" s="77" t="s">
        <v>410</v>
      </c>
      <c r="D121" s="77" t="s">
        <v>411</v>
      </c>
      <c r="E121" s="77">
        <v>1.0</v>
      </c>
      <c r="F121" s="77" t="s">
        <v>24</v>
      </c>
      <c r="G121" s="77" t="s">
        <v>24</v>
      </c>
      <c r="H121" s="77" t="s">
        <v>331</v>
      </c>
      <c r="I121" s="77" t="s">
        <v>412</v>
      </c>
      <c r="J121" s="58"/>
      <c r="K121" s="58"/>
      <c r="L121" s="58"/>
      <c r="M121" s="58"/>
      <c r="N121" s="58"/>
      <c r="O121" s="58"/>
      <c r="P121" s="58"/>
      <c r="Q121" s="58"/>
      <c r="R121" s="58"/>
      <c r="S121" s="58"/>
      <c r="T121" s="58"/>
      <c r="U121" s="58"/>
      <c r="V121" s="58"/>
      <c r="W121" s="58"/>
      <c r="X121" s="58"/>
      <c r="Y121" s="58"/>
      <c r="Z121" s="58"/>
      <c r="AA121" s="58"/>
      <c r="AB121" s="58"/>
    </row>
    <row r="122" ht="15.75" customHeight="1">
      <c r="A122" s="27"/>
      <c r="B122" s="25"/>
      <c r="C122" s="77" t="s">
        <v>413</v>
      </c>
      <c r="D122" s="77" t="s">
        <v>414</v>
      </c>
      <c r="E122" s="77">
        <v>4.0</v>
      </c>
      <c r="F122" s="77" t="s">
        <v>24</v>
      </c>
      <c r="G122" s="77" t="s">
        <v>24</v>
      </c>
      <c r="H122" s="77" t="s">
        <v>331</v>
      </c>
      <c r="I122" s="77" t="s">
        <v>415</v>
      </c>
      <c r="J122" s="58"/>
      <c r="K122" s="58"/>
      <c r="L122" s="58"/>
      <c r="M122" s="58"/>
      <c r="N122" s="58"/>
      <c r="O122" s="58"/>
      <c r="P122" s="58"/>
      <c r="Q122" s="58"/>
      <c r="R122" s="58"/>
      <c r="S122" s="58"/>
      <c r="T122" s="58"/>
      <c r="U122" s="58"/>
      <c r="V122" s="58"/>
      <c r="W122" s="58"/>
      <c r="X122" s="58"/>
      <c r="Y122" s="58"/>
      <c r="Z122" s="58"/>
      <c r="AA122" s="58"/>
      <c r="AB122" s="58"/>
    </row>
    <row r="123" ht="15.75" customHeight="1">
      <c r="A123" s="27"/>
      <c r="B123" s="25"/>
      <c r="C123" s="90" t="s">
        <v>416</v>
      </c>
      <c r="D123" s="90" t="s">
        <v>417</v>
      </c>
      <c r="E123" s="90">
        <v>4.0</v>
      </c>
      <c r="F123" s="90" t="s">
        <v>24</v>
      </c>
      <c r="G123" s="90" t="s">
        <v>24</v>
      </c>
      <c r="H123" s="90" t="s">
        <v>418</v>
      </c>
      <c r="I123" s="90" t="s">
        <v>419</v>
      </c>
      <c r="J123" s="58"/>
      <c r="K123" s="58"/>
      <c r="L123" s="58"/>
      <c r="M123" s="58"/>
      <c r="N123" s="58"/>
      <c r="O123" s="58"/>
      <c r="P123" s="58"/>
      <c r="Q123" s="58"/>
      <c r="R123" s="58"/>
      <c r="S123" s="58"/>
      <c r="T123" s="58"/>
      <c r="U123" s="58"/>
      <c r="V123" s="58"/>
      <c r="W123" s="58"/>
      <c r="X123" s="58"/>
      <c r="Y123" s="58"/>
      <c r="Z123" s="58"/>
      <c r="AA123" s="58"/>
      <c r="AB123" s="58"/>
    </row>
    <row r="124" ht="15.75" customHeight="1">
      <c r="A124" s="27"/>
      <c r="B124" s="75" t="s">
        <v>420</v>
      </c>
      <c r="C124" s="77" t="s">
        <v>421</v>
      </c>
      <c r="D124" s="77" t="s">
        <v>341</v>
      </c>
      <c r="E124" s="77">
        <v>1.0</v>
      </c>
      <c r="F124" s="77" t="s">
        <v>24</v>
      </c>
      <c r="G124" s="77" t="s">
        <v>24</v>
      </c>
      <c r="H124" s="77" t="s">
        <v>337</v>
      </c>
      <c r="I124" s="77" t="s">
        <v>422</v>
      </c>
      <c r="J124" s="58"/>
      <c r="K124" s="58"/>
      <c r="L124" s="58"/>
      <c r="M124" s="58"/>
      <c r="N124" s="58"/>
      <c r="O124" s="58"/>
      <c r="P124" s="58"/>
      <c r="Q124" s="58"/>
      <c r="R124" s="58"/>
      <c r="S124" s="58"/>
      <c r="T124" s="58"/>
      <c r="U124" s="58"/>
      <c r="V124" s="58"/>
      <c r="W124" s="58"/>
      <c r="X124" s="58"/>
      <c r="Y124" s="58"/>
      <c r="Z124" s="58"/>
      <c r="AA124" s="58"/>
      <c r="AB124" s="58"/>
    </row>
    <row r="125" ht="15.75" customHeight="1">
      <c r="A125" s="27"/>
      <c r="B125" s="25"/>
      <c r="C125" s="77" t="s">
        <v>423</v>
      </c>
      <c r="D125" s="77" t="s">
        <v>424</v>
      </c>
      <c r="E125" s="77">
        <v>1.0</v>
      </c>
      <c r="F125" s="77" t="s">
        <v>24</v>
      </c>
      <c r="G125" s="77" t="s">
        <v>24</v>
      </c>
      <c r="H125" s="77" t="s">
        <v>337</v>
      </c>
      <c r="I125" s="77" t="s">
        <v>425</v>
      </c>
      <c r="J125" s="58"/>
      <c r="K125" s="58"/>
      <c r="L125" s="58"/>
      <c r="M125" s="58"/>
      <c r="N125" s="58"/>
      <c r="O125" s="58"/>
      <c r="P125" s="58"/>
      <c r="Q125" s="58"/>
      <c r="R125" s="58"/>
      <c r="S125" s="58"/>
      <c r="T125" s="58"/>
      <c r="U125" s="58"/>
      <c r="V125" s="58"/>
      <c r="W125" s="58"/>
      <c r="X125" s="58"/>
      <c r="Y125" s="58"/>
      <c r="Z125" s="58"/>
      <c r="AA125" s="58"/>
      <c r="AB125" s="58"/>
    </row>
    <row r="126" ht="15.75" customHeight="1">
      <c r="A126" s="27"/>
      <c r="B126" s="25"/>
      <c r="C126" s="77" t="s">
        <v>426</v>
      </c>
      <c r="D126" s="77" t="s">
        <v>427</v>
      </c>
      <c r="E126" s="77">
        <v>1.0</v>
      </c>
      <c r="F126" s="77" t="s">
        <v>24</v>
      </c>
      <c r="G126" s="77" t="s">
        <v>24</v>
      </c>
      <c r="H126" s="77" t="s">
        <v>428</v>
      </c>
      <c r="I126" s="77" t="s">
        <v>428</v>
      </c>
      <c r="J126" s="58"/>
      <c r="K126" s="58"/>
      <c r="L126" s="58"/>
      <c r="M126" s="58"/>
      <c r="N126" s="58"/>
      <c r="O126" s="58"/>
      <c r="P126" s="58"/>
      <c r="Q126" s="58"/>
      <c r="R126" s="58"/>
      <c r="S126" s="58"/>
      <c r="T126" s="58"/>
      <c r="U126" s="58"/>
      <c r="V126" s="58"/>
      <c r="W126" s="58"/>
      <c r="X126" s="58"/>
      <c r="Y126" s="58"/>
      <c r="Z126" s="58"/>
      <c r="AA126" s="58"/>
      <c r="AB126" s="58"/>
    </row>
    <row r="127" ht="15.75" customHeight="1">
      <c r="A127" s="27"/>
      <c r="B127" s="25"/>
      <c r="C127" s="77" t="s">
        <v>426</v>
      </c>
      <c r="D127" s="77" t="s">
        <v>429</v>
      </c>
      <c r="E127" s="77">
        <v>1.0</v>
      </c>
      <c r="F127" s="77" t="s">
        <v>24</v>
      </c>
      <c r="G127" s="77" t="s">
        <v>24</v>
      </c>
      <c r="H127" s="77" t="s">
        <v>428</v>
      </c>
      <c r="I127" s="77" t="s">
        <v>428</v>
      </c>
      <c r="J127" s="58"/>
      <c r="K127" s="58"/>
      <c r="L127" s="58"/>
      <c r="M127" s="58"/>
      <c r="N127" s="58"/>
      <c r="O127" s="58"/>
      <c r="P127" s="58"/>
      <c r="Q127" s="58"/>
      <c r="R127" s="58"/>
      <c r="S127" s="58"/>
      <c r="T127" s="58"/>
      <c r="U127" s="58"/>
      <c r="V127" s="58"/>
      <c r="W127" s="58"/>
      <c r="X127" s="58"/>
      <c r="Y127" s="58"/>
      <c r="Z127" s="58"/>
      <c r="AA127" s="58"/>
      <c r="AB127" s="58"/>
    </row>
    <row r="128" ht="15.75" customHeight="1">
      <c r="A128" s="27"/>
      <c r="B128" s="25"/>
      <c r="C128" s="77" t="s">
        <v>430</v>
      </c>
      <c r="D128" s="77" t="s">
        <v>431</v>
      </c>
      <c r="E128" s="77">
        <v>1.0</v>
      </c>
      <c r="F128" s="77" t="s">
        <v>24</v>
      </c>
      <c r="G128" s="77" t="s">
        <v>24</v>
      </c>
      <c r="H128" s="77" t="s">
        <v>432</v>
      </c>
      <c r="I128" s="77" t="s">
        <v>428</v>
      </c>
      <c r="J128" s="58"/>
      <c r="K128" s="58"/>
      <c r="L128" s="58"/>
      <c r="M128" s="58"/>
      <c r="N128" s="58"/>
      <c r="O128" s="58"/>
      <c r="P128" s="58"/>
      <c r="Q128" s="58"/>
      <c r="R128" s="58"/>
      <c r="S128" s="58"/>
      <c r="T128" s="58"/>
      <c r="U128" s="58"/>
      <c r="V128" s="58"/>
      <c r="W128" s="58"/>
      <c r="X128" s="58"/>
      <c r="Y128" s="58"/>
      <c r="Z128" s="58"/>
      <c r="AA128" s="58"/>
      <c r="AB128" s="58"/>
    </row>
    <row r="129" ht="15.75" customHeight="1">
      <c r="A129" s="27"/>
      <c r="B129" s="25"/>
      <c r="C129" s="77" t="s">
        <v>433</v>
      </c>
      <c r="D129" s="77" t="s">
        <v>434</v>
      </c>
      <c r="E129" s="77">
        <v>4.0</v>
      </c>
      <c r="F129" s="77" t="s">
        <v>24</v>
      </c>
      <c r="G129" s="77" t="s">
        <v>24</v>
      </c>
      <c r="H129" s="77" t="s">
        <v>432</v>
      </c>
      <c r="I129" s="77" t="s">
        <v>428</v>
      </c>
      <c r="J129" s="58"/>
      <c r="K129" s="58"/>
      <c r="L129" s="58"/>
      <c r="M129" s="58"/>
      <c r="N129" s="58"/>
      <c r="O129" s="58"/>
      <c r="P129" s="58"/>
      <c r="Q129" s="58"/>
      <c r="R129" s="58"/>
      <c r="S129" s="58"/>
      <c r="T129" s="58"/>
      <c r="U129" s="58"/>
      <c r="V129" s="58"/>
      <c r="W129" s="58"/>
      <c r="X129" s="58"/>
      <c r="Y129" s="58"/>
      <c r="Z129" s="58"/>
      <c r="AA129" s="58"/>
      <c r="AB129" s="58"/>
    </row>
    <row r="130" ht="15.75" customHeight="1">
      <c r="A130" s="27"/>
      <c r="B130" s="78" t="s">
        <v>435</v>
      </c>
      <c r="C130" s="80" t="s">
        <v>406</v>
      </c>
      <c r="D130" s="80" t="s">
        <v>341</v>
      </c>
      <c r="E130" s="80">
        <v>1.0</v>
      </c>
      <c r="F130" s="80" t="s">
        <v>24</v>
      </c>
      <c r="G130" s="80" t="s">
        <v>24</v>
      </c>
      <c r="H130" s="80" t="s">
        <v>404</v>
      </c>
      <c r="I130" s="80" t="s">
        <v>422</v>
      </c>
      <c r="J130" s="58"/>
      <c r="K130" s="58"/>
      <c r="L130" s="58"/>
      <c r="M130" s="58"/>
      <c r="N130" s="58"/>
      <c r="O130" s="58"/>
      <c r="P130" s="58"/>
      <c r="Q130" s="58"/>
      <c r="R130" s="58"/>
      <c r="S130" s="58"/>
      <c r="T130" s="58"/>
      <c r="U130" s="58"/>
      <c r="V130" s="58"/>
      <c r="W130" s="58"/>
      <c r="X130" s="58"/>
      <c r="Y130" s="58"/>
      <c r="Z130" s="58"/>
      <c r="AA130" s="58"/>
      <c r="AB130" s="58"/>
    </row>
    <row r="131" ht="15.75" customHeight="1">
      <c r="A131" s="27"/>
      <c r="B131" s="25"/>
      <c r="C131" s="77" t="s">
        <v>436</v>
      </c>
      <c r="D131" s="77" t="s">
        <v>437</v>
      </c>
      <c r="E131" s="77">
        <v>1.0</v>
      </c>
      <c r="F131" s="77" t="s">
        <v>24</v>
      </c>
      <c r="G131" s="77" t="s">
        <v>24</v>
      </c>
      <c r="H131" s="77" t="s">
        <v>428</v>
      </c>
      <c r="I131" s="77" t="s">
        <v>422</v>
      </c>
      <c r="J131" s="58"/>
      <c r="K131" s="58"/>
      <c r="L131" s="58"/>
      <c r="M131" s="58"/>
      <c r="N131" s="58"/>
      <c r="O131" s="58"/>
      <c r="P131" s="58"/>
      <c r="Q131" s="58"/>
      <c r="R131" s="58"/>
      <c r="S131" s="58"/>
      <c r="T131" s="58"/>
      <c r="U131" s="58"/>
      <c r="V131" s="58"/>
      <c r="W131" s="58"/>
      <c r="X131" s="58"/>
      <c r="Y131" s="58"/>
      <c r="Z131" s="58"/>
      <c r="AA131" s="58"/>
      <c r="AB131" s="58"/>
    </row>
    <row r="132" ht="15.75" customHeight="1">
      <c r="A132" s="27"/>
      <c r="B132" s="25"/>
      <c r="C132" s="77" t="s">
        <v>438</v>
      </c>
      <c r="D132" s="77" t="s">
        <v>439</v>
      </c>
      <c r="E132" s="77">
        <v>1.0</v>
      </c>
      <c r="F132" s="77" t="s">
        <v>24</v>
      </c>
      <c r="G132" s="77" t="s">
        <v>24</v>
      </c>
      <c r="H132" s="77" t="s">
        <v>404</v>
      </c>
      <c r="I132" s="77" t="s">
        <v>440</v>
      </c>
      <c r="J132" s="58"/>
      <c r="K132" s="58"/>
      <c r="L132" s="58"/>
      <c r="M132" s="58"/>
      <c r="N132" s="58"/>
      <c r="O132" s="58"/>
      <c r="P132" s="58"/>
      <c r="Q132" s="58"/>
      <c r="R132" s="58"/>
      <c r="S132" s="58"/>
      <c r="T132" s="58"/>
      <c r="U132" s="58"/>
      <c r="V132" s="58"/>
      <c r="W132" s="58"/>
      <c r="X132" s="58"/>
      <c r="Y132" s="58"/>
      <c r="Z132" s="58"/>
      <c r="AA132" s="58"/>
      <c r="AB132" s="58"/>
    </row>
    <row r="133" ht="15.75" customHeight="1">
      <c r="A133" s="27"/>
      <c r="B133" s="25"/>
      <c r="C133" s="77" t="s">
        <v>426</v>
      </c>
      <c r="D133" s="77" t="s">
        <v>441</v>
      </c>
      <c r="E133" s="77">
        <v>1.0</v>
      </c>
      <c r="F133" s="77" t="s">
        <v>24</v>
      </c>
      <c r="G133" s="77" t="s">
        <v>24</v>
      </c>
      <c r="H133" s="77" t="s">
        <v>404</v>
      </c>
      <c r="I133" s="77" t="s">
        <v>404</v>
      </c>
      <c r="J133" s="58"/>
      <c r="K133" s="58"/>
      <c r="L133" s="58"/>
      <c r="M133" s="58"/>
      <c r="N133" s="58"/>
      <c r="O133" s="58"/>
      <c r="P133" s="58"/>
      <c r="Q133" s="58"/>
      <c r="R133" s="58"/>
      <c r="S133" s="58"/>
      <c r="T133" s="58"/>
      <c r="U133" s="58"/>
      <c r="V133" s="58"/>
      <c r="W133" s="58"/>
      <c r="X133" s="58"/>
      <c r="Y133" s="58"/>
      <c r="Z133" s="58"/>
      <c r="AA133" s="58"/>
      <c r="AB133" s="58"/>
    </row>
    <row r="134" ht="15.75" customHeight="1">
      <c r="A134" s="27"/>
      <c r="B134" s="25"/>
      <c r="C134" s="77" t="s">
        <v>433</v>
      </c>
      <c r="D134" s="77" t="s">
        <v>434</v>
      </c>
      <c r="E134" s="77">
        <v>15.0</v>
      </c>
      <c r="F134" s="77" t="s">
        <v>24</v>
      </c>
      <c r="G134" s="77" t="s">
        <v>24</v>
      </c>
      <c r="H134" s="77" t="s">
        <v>428</v>
      </c>
      <c r="I134" s="77" t="s">
        <v>428</v>
      </c>
      <c r="J134" s="58"/>
      <c r="K134" s="58"/>
      <c r="L134" s="58"/>
      <c r="M134" s="58"/>
      <c r="N134" s="58"/>
      <c r="O134" s="58"/>
      <c r="P134" s="58"/>
      <c r="Q134" s="58"/>
      <c r="R134" s="58"/>
      <c r="S134" s="58"/>
      <c r="T134" s="58"/>
      <c r="U134" s="58"/>
      <c r="V134" s="58"/>
      <c r="W134" s="58"/>
      <c r="X134" s="58"/>
      <c r="Y134" s="58"/>
      <c r="Z134" s="58"/>
      <c r="AA134" s="58"/>
      <c r="AB134" s="58"/>
    </row>
    <row r="135" ht="15.75" customHeight="1">
      <c r="A135" s="27"/>
      <c r="B135" s="75" t="s">
        <v>442</v>
      </c>
      <c r="C135" s="92" t="s">
        <v>438</v>
      </c>
      <c r="D135" s="77" t="s">
        <v>443</v>
      </c>
      <c r="E135" s="77">
        <v>1.0</v>
      </c>
      <c r="F135" s="77" t="s">
        <v>24</v>
      </c>
      <c r="G135" s="77" t="s">
        <v>24</v>
      </c>
      <c r="H135" s="77" t="s">
        <v>428</v>
      </c>
      <c r="I135" s="77" t="s">
        <v>428</v>
      </c>
      <c r="J135" s="58"/>
      <c r="K135" s="58"/>
      <c r="L135" s="58"/>
      <c r="M135" s="58"/>
      <c r="N135" s="58"/>
      <c r="O135" s="58"/>
      <c r="P135" s="58"/>
      <c r="Q135" s="58"/>
      <c r="R135" s="58"/>
      <c r="S135" s="58"/>
      <c r="T135" s="58"/>
      <c r="U135" s="58"/>
      <c r="V135" s="58"/>
      <c r="W135" s="58"/>
      <c r="X135" s="58"/>
      <c r="Y135" s="58"/>
      <c r="Z135" s="58"/>
      <c r="AA135" s="58"/>
      <c r="AB135" s="58"/>
    </row>
    <row r="136" ht="15.75" customHeight="1">
      <c r="A136" s="27"/>
      <c r="B136" s="46"/>
      <c r="C136" s="90" t="s">
        <v>426</v>
      </c>
      <c r="D136" s="90" t="s">
        <v>373</v>
      </c>
      <c r="E136" s="90">
        <v>1.0</v>
      </c>
      <c r="F136" s="90" t="s">
        <v>24</v>
      </c>
      <c r="G136" s="90" t="s">
        <v>24</v>
      </c>
      <c r="H136" s="90" t="s">
        <v>428</v>
      </c>
      <c r="I136" s="90" t="s">
        <v>428</v>
      </c>
      <c r="J136" s="58"/>
      <c r="K136" s="58"/>
      <c r="L136" s="58"/>
      <c r="M136" s="58"/>
      <c r="N136" s="58"/>
      <c r="O136" s="58"/>
      <c r="P136" s="58"/>
      <c r="Q136" s="58"/>
      <c r="R136" s="58"/>
      <c r="S136" s="58"/>
      <c r="T136" s="58"/>
      <c r="U136" s="58"/>
      <c r="V136" s="58"/>
      <c r="W136" s="58"/>
      <c r="X136" s="58"/>
      <c r="Y136" s="58"/>
      <c r="Z136" s="58"/>
      <c r="AA136" s="58"/>
      <c r="AB136" s="58"/>
    </row>
    <row r="137" ht="15.75" customHeight="1">
      <c r="A137" s="27"/>
      <c r="B137" s="75" t="s">
        <v>444</v>
      </c>
      <c r="C137" s="77" t="s">
        <v>434</v>
      </c>
      <c r="D137" s="77" t="s">
        <v>445</v>
      </c>
      <c r="E137" s="77">
        <v>20.0</v>
      </c>
      <c r="F137" s="77" t="s">
        <v>24</v>
      </c>
      <c r="G137" s="77" t="s">
        <v>24</v>
      </c>
      <c r="H137" s="77" t="s">
        <v>446</v>
      </c>
      <c r="I137" s="77" t="s">
        <v>446</v>
      </c>
      <c r="J137" s="58"/>
      <c r="K137" s="58"/>
      <c r="L137" s="58"/>
      <c r="M137" s="58"/>
      <c r="N137" s="58"/>
      <c r="O137" s="58"/>
      <c r="P137" s="58"/>
      <c r="Q137" s="58"/>
      <c r="R137" s="58"/>
      <c r="S137" s="58"/>
      <c r="T137" s="58"/>
      <c r="U137" s="58"/>
      <c r="V137" s="58"/>
      <c r="W137" s="58"/>
      <c r="X137" s="58"/>
      <c r="Y137" s="58"/>
      <c r="Z137" s="58"/>
      <c r="AA137" s="58"/>
      <c r="AB137" s="58"/>
    </row>
    <row r="138" ht="15.75" customHeight="1">
      <c r="A138" s="27"/>
      <c r="B138" s="25"/>
      <c r="C138" s="77" t="s">
        <v>423</v>
      </c>
      <c r="D138" s="77" t="s">
        <v>439</v>
      </c>
      <c r="E138" s="77">
        <v>1.0</v>
      </c>
      <c r="F138" s="77" t="s">
        <v>24</v>
      </c>
      <c r="G138" s="77" t="s">
        <v>24</v>
      </c>
      <c r="H138" s="77" t="s">
        <v>428</v>
      </c>
      <c r="I138" s="77" t="s">
        <v>446</v>
      </c>
      <c r="J138" s="58"/>
      <c r="K138" s="58"/>
      <c r="L138" s="58"/>
      <c r="M138" s="58"/>
      <c r="N138" s="58"/>
      <c r="O138" s="58"/>
      <c r="P138" s="58"/>
      <c r="Q138" s="58"/>
      <c r="R138" s="58"/>
      <c r="S138" s="58"/>
      <c r="T138" s="58"/>
      <c r="U138" s="58"/>
      <c r="V138" s="58"/>
      <c r="W138" s="58"/>
      <c r="X138" s="58"/>
      <c r="Y138" s="58"/>
      <c r="Z138" s="58"/>
      <c r="AA138" s="58"/>
      <c r="AB138" s="58"/>
    </row>
    <row r="139" ht="15.75" customHeight="1">
      <c r="A139" s="27"/>
      <c r="B139" s="25"/>
      <c r="C139" s="77" t="s">
        <v>447</v>
      </c>
      <c r="D139" s="77" t="s">
        <v>448</v>
      </c>
      <c r="E139" s="77">
        <v>2.0</v>
      </c>
      <c r="F139" s="77" t="s">
        <v>449</v>
      </c>
      <c r="G139" s="77" t="s">
        <v>24</v>
      </c>
      <c r="H139" s="77" t="s">
        <v>446</v>
      </c>
      <c r="I139" s="77" t="s">
        <v>446</v>
      </c>
      <c r="J139" s="58"/>
      <c r="K139" s="58"/>
      <c r="L139" s="58"/>
      <c r="M139" s="58"/>
      <c r="N139" s="58"/>
      <c r="O139" s="58"/>
      <c r="P139" s="58"/>
      <c r="Q139" s="58"/>
      <c r="R139" s="58"/>
      <c r="S139" s="58"/>
      <c r="T139" s="58"/>
      <c r="U139" s="58"/>
      <c r="V139" s="58"/>
      <c r="W139" s="58"/>
      <c r="X139" s="58"/>
      <c r="Y139" s="58"/>
      <c r="Z139" s="58"/>
      <c r="AA139" s="58"/>
      <c r="AB139" s="58"/>
    </row>
    <row r="140" ht="39.75" customHeight="1">
      <c r="A140" s="27"/>
      <c r="B140" s="46"/>
      <c r="C140" s="77" t="s">
        <v>421</v>
      </c>
      <c r="D140" s="77" t="s">
        <v>450</v>
      </c>
      <c r="E140" s="77">
        <v>1.0</v>
      </c>
      <c r="F140" s="77" t="s">
        <v>24</v>
      </c>
      <c r="G140" s="77" t="s">
        <v>24</v>
      </c>
      <c r="H140" s="77" t="s">
        <v>446</v>
      </c>
      <c r="I140" s="77" t="s">
        <v>446</v>
      </c>
      <c r="J140" s="58"/>
      <c r="K140" s="58"/>
      <c r="L140" s="58"/>
      <c r="M140" s="58"/>
      <c r="N140" s="58"/>
      <c r="O140" s="58"/>
      <c r="P140" s="58"/>
      <c r="Q140" s="58"/>
      <c r="R140" s="58"/>
      <c r="S140" s="58"/>
      <c r="T140" s="58"/>
      <c r="U140" s="58"/>
      <c r="V140" s="58"/>
      <c r="W140" s="58"/>
      <c r="X140" s="58"/>
      <c r="Y140" s="58"/>
      <c r="Z140" s="58"/>
      <c r="AA140" s="58"/>
      <c r="AB140" s="58"/>
    </row>
    <row r="141" ht="27.0" customHeight="1">
      <c r="A141" s="27"/>
      <c r="B141" s="93" t="s">
        <v>451</v>
      </c>
      <c r="C141" s="18" t="s">
        <v>452</v>
      </c>
      <c r="D141" s="18" t="s">
        <v>453</v>
      </c>
      <c r="E141" s="18">
        <v>1.0</v>
      </c>
      <c r="F141" s="18" t="s">
        <v>24</v>
      </c>
      <c r="G141" s="18" t="s">
        <v>24</v>
      </c>
      <c r="H141" s="94" t="s">
        <v>454</v>
      </c>
      <c r="I141" s="18" t="s">
        <v>455</v>
      </c>
      <c r="J141" s="58"/>
      <c r="K141" s="58"/>
      <c r="L141" s="58"/>
      <c r="M141" s="58"/>
      <c r="N141" s="58"/>
      <c r="O141" s="58"/>
      <c r="P141" s="58"/>
      <c r="Q141" s="58"/>
      <c r="R141" s="58"/>
      <c r="S141" s="58"/>
      <c r="T141" s="58"/>
      <c r="U141" s="58"/>
      <c r="V141" s="58"/>
      <c r="W141" s="58"/>
      <c r="X141" s="58"/>
      <c r="Y141" s="58"/>
      <c r="Z141" s="58"/>
      <c r="AA141" s="58"/>
      <c r="AB141" s="58"/>
    </row>
    <row r="142" ht="36.0" customHeight="1">
      <c r="A142" s="27"/>
      <c r="B142" s="25"/>
      <c r="C142" s="18" t="s">
        <v>456</v>
      </c>
      <c r="D142" s="18" t="s">
        <v>457</v>
      </c>
      <c r="E142" s="18">
        <v>1.0</v>
      </c>
      <c r="F142" s="18" t="s">
        <v>24</v>
      </c>
      <c r="G142" s="18" t="s">
        <v>24</v>
      </c>
      <c r="H142" s="94" t="s">
        <v>454</v>
      </c>
      <c r="I142" s="18" t="s">
        <v>455</v>
      </c>
      <c r="J142" s="58"/>
      <c r="K142" s="58"/>
      <c r="L142" s="58"/>
      <c r="M142" s="58"/>
      <c r="N142" s="58"/>
      <c r="O142" s="58"/>
      <c r="P142" s="58"/>
      <c r="Q142" s="58"/>
      <c r="R142" s="58"/>
      <c r="S142" s="58"/>
      <c r="T142" s="58"/>
      <c r="U142" s="58"/>
      <c r="V142" s="58"/>
      <c r="W142" s="58"/>
      <c r="X142" s="58"/>
      <c r="Y142" s="58"/>
      <c r="Z142" s="58"/>
      <c r="AA142" s="58"/>
      <c r="AB142" s="58"/>
    </row>
    <row r="143" ht="46.5" customHeight="1">
      <c r="A143" s="27"/>
      <c r="B143" s="25"/>
      <c r="C143" s="18" t="s">
        <v>458</v>
      </c>
      <c r="D143" s="18" t="s">
        <v>457</v>
      </c>
      <c r="E143" s="18">
        <v>1.0</v>
      </c>
      <c r="F143" s="18" t="s">
        <v>24</v>
      </c>
      <c r="G143" s="18" t="s">
        <v>24</v>
      </c>
      <c r="H143" s="94" t="s">
        <v>454</v>
      </c>
      <c r="I143" s="18" t="s">
        <v>455</v>
      </c>
      <c r="J143" s="58"/>
      <c r="K143" s="58"/>
      <c r="L143" s="58"/>
      <c r="M143" s="58"/>
      <c r="N143" s="58"/>
      <c r="O143" s="58"/>
      <c r="P143" s="58"/>
      <c r="Q143" s="58"/>
      <c r="R143" s="58"/>
      <c r="S143" s="58"/>
      <c r="T143" s="58"/>
      <c r="U143" s="58"/>
      <c r="V143" s="58"/>
      <c r="W143" s="58"/>
      <c r="X143" s="58"/>
      <c r="Y143" s="58"/>
      <c r="Z143" s="58"/>
      <c r="AA143" s="58"/>
      <c r="AB143" s="58"/>
    </row>
    <row r="144" ht="27.0" customHeight="1">
      <c r="A144" s="27"/>
      <c r="B144" s="25"/>
      <c r="C144" s="18" t="s">
        <v>459</v>
      </c>
      <c r="D144" s="18" t="s">
        <v>457</v>
      </c>
      <c r="E144" s="18">
        <v>1.0</v>
      </c>
      <c r="F144" s="18" t="s">
        <v>24</v>
      </c>
      <c r="G144" s="18" t="s">
        <v>24</v>
      </c>
      <c r="H144" s="94" t="s">
        <v>454</v>
      </c>
      <c r="I144" s="18" t="s">
        <v>455</v>
      </c>
      <c r="J144" s="58"/>
      <c r="K144" s="58"/>
      <c r="L144" s="58"/>
      <c r="M144" s="58"/>
      <c r="N144" s="58"/>
      <c r="O144" s="58"/>
      <c r="P144" s="58"/>
      <c r="Q144" s="58"/>
      <c r="R144" s="58"/>
      <c r="S144" s="58"/>
      <c r="T144" s="58"/>
      <c r="U144" s="58"/>
      <c r="V144" s="58"/>
      <c r="W144" s="58"/>
      <c r="X144" s="58"/>
      <c r="Y144" s="58"/>
      <c r="Z144" s="58"/>
      <c r="AA144" s="58"/>
      <c r="AB144" s="58"/>
    </row>
    <row r="145" ht="30.0" customHeight="1">
      <c r="A145" s="27"/>
      <c r="B145" s="25"/>
      <c r="C145" s="18" t="s">
        <v>460</v>
      </c>
      <c r="D145" s="18" t="s">
        <v>461</v>
      </c>
      <c r="E145" s="18">
        <v>1.0</v>
      </c>
      <c r="F145" s="18" t="s">
        <v>24</v>
      </c>
      <c r="G145" s="18" t="s">
        <v>24</v>
      </c>
      <c r="H145" s="18" t="s">
        <v>242</v>
      </c>
      <c r="I145" s="18" t="s">
        <v>455</v>
      </c>
      <c r="J145" s="58"/>
      <c r="K145" s="58"/>
      <c r="L145" s="58"/>
      <c r="M145" s="58"/>
      <c r="N145" s="58"/>
      <c r="O145" s="58"/>
      <c r="P145" s="58"/>
      <c r="Q145" s="58"/>
      <c r="R145" s="58"/>
      <c r="S145" s="58"/>
      <c r="T145" s="58"/>
      <c r="U145" s="58"/>
      <c r="V145" s="58"/>
      <c r="W145" s="58"/>
      <c r="X145" s="58"/>
      <c r="Y145" s="58"/>
      <c r="Z145" s="58"/>
      <c r="AA145" s="58"/>
      <c r="AB145" s="58"/>
    </row>
    <row r="146" ht="27.0" customHeight="1">
      <c r="A146" s="27"/>
      <c r="B146" s="25"/>
      <c r="C146" s="18" t="s">
        <v>462</v>
      </c>
      <c r="D146" s="18" t="s">
        <v>463</v>
      </c>
      <c r="E146" s="18">
        <v>15.0</v>
      </c>
      <c r="F146" s="18" t="s">
        <v>24</v>
      </c>
      <c r="G146" s="18" t="s">
        <v>24</v>
      </c>
      <c r="H146" s="18" t="s">
        <v>242</v>
      </c>
      <c r="I146" s="18" t="s">
        <v>455</v>
      </c>
      <c r="J146" s="58"/>
      <c r="K146" s="58"/>
      <c r="L146" s="58"/>
      <c r="M146" s="58"/>
      <c r="N146" s="58"/>
      <c r="O146" s="58"/>
      <c r="P146" s="58"/>
      <c r="Q146" s="58"/>
      <c r="R146" s="58"/>
      <c r="S146" s="58"/>
      <c r="T146" s="58"/>
      <c r="U146" s="58"/>
      <c r="V146" s="58"/>
      <c r="W146" s="58"/>
      <c r="X146" s="58"/>
      <c r="Y146" s="58"/>
      <c r="Z146" s="58"/>
      <c r="AA146" s="58"/>
      <c r="AB146" s="58"/>
    </row>
    <row r="147" ht="31.5" customHeight="1">
      <c r="A147" s="27"/>
      <c r="B147" s="46"/>
      <c r="C147" s="18" t="s">
        <v>282</v>
      </c>
      <c r="D147" s="18" t="s">
        <v>292</v>
      </c>
      <c r="E147" s="18">
        <v>1.0</v>
      </c>
      <c r="F147" s="18" t="s">
        <v>24</v>
      </c>
      <c r="G147" s="18" t="s">
        <v>24</v>
      </c>
      <c r="H147" s="18" t="s">
        <v>242</v>
      </c>
      <c r="I147" s="18" t="s">
        <v>464</v>
      </c>
      <c r="J147" s="58"/>
      <c r="K147" s="58"/>
      <c r="L147" s="58"/>
      <c r="M147" s="58"/>
      <c r="N147" s="58"/>
      <c r="O147" s="58"/>
      <c r="P147" s="58"/>
      <c r="Q147" s="58"/>
      <c r="R147" s="58"/>
      <c r="S147" s="58"/>
      <c r="T147" s="58"/>
      <c r="U147" s="58"/>
      <c r="V147" s="58"/>
      <c r="W147" s="58"/>
      <c r="X147" s="58"/>
      <c r="Y147" s="58"/>
      <c r="Z147" s="58"/>
      <c r="AA147" s="58"/>
      <c r="AB147" s="58"/>
    </row>
    <row r="148" ht="15.75" customHeight="1">
      <c r="A148" s="27"/>
      <c r="B148" s="70" t="s">
        <v>92</v>
      </c>
      <c r="C148" s="18" t="s">
        <v>282</v>
      </c>
      <c r="D148" s="18" t="s">
        <v>465</v>
      </c>
      <c r="E148" s="18">
        <v>1.0</v>
      </c>
      <c r="F148" s="18" t="s">
        <v>24</v>
      </c>
      <c r="G148" s="18" t="s">
        <v>24</v>
      </c>
      <c r="H148" s="18" t="s">
        <v>466</v>
      </c>
      <c r="I148" s="18" t="s">
        <v>467</v>
      </c>
      <c r="J148" s="58"/>
      <c r="K148" s="58"/>
      <c r="L148" s="58"/>
      <c r="M148" s="58"/>
      <c r="N148" s="58"/>
      <c r="O148" s="58"/>
      <c r="P148" s="58"/>
      <c r="Q148" s="58"/>
      <c r="R148" s="58"/>
      <c r="S148" s="58"/>
      <c r="T148" s="58"/>
      <c r="U148" s="58"/>
      <c r="V148" s="58"/>
      <c r="W148" s="58"/>
      <c r="X148" s="58"/>
      <c r="Y148" s="58"/>
      <c r="Z148" s="58"/>
      <c r="AA148" s="58"/>
      <c r="AB148" s="58"/>
    </row>
    <row r="149" ht="15.75" customHeight="1">
      <c r="A149" s="27"/>
      <c r="B149" s="25"/>
      <c r="C149" s="18" t="s">
        <v>282</v>
      </c>
      <c r="D149" s="18" t="s">
        <v>468</v>
      </c>
      <c r="E149" s="18">
        <v>1.0</v>
      </c>
      <c r="F149" s="18" t="s">
        <v>24</v>
      </c>
      <c r="G149" s="18" t="s">
        <v>24</v>
      </c>
      <c r="H149" s="18" t="s">
        <v>466</v>
      </c>
      <c r="I149" s="18" t="s">
        <v>467</v>
      </c>
      <c r="J149" s="58"/>
      <c r="K149" s="58"/>
      <c r="L149" s="58"/>
      <c r="M149" s="58"/>
      <c r="N149" s="58"/>
      <c r="O149" s="58"/>
      <c r="P149" s="58"/>
      <c r="Q149" s="58"/>
      <c r="R149" s="58"/>
      <c r="S149" s="58"/>
      <c r="T149" s="58"/>
      <c r="U149" s="58"/>
      <c r="V149" s="58"/>
      <c r="W149" s="58"/>
      <c r="X149" s="58"/>
      <c r="Y149" s="58"/>
      <c r="Z149" s="58"/>
      <c r="AA149" s="58"/>
      <c r="AB149" s="58"/>
    </row>
    <row r="150" ht="15.75" customHeight="1">
      <c r="A150" s="27"/>
      <c r="B150" s="46"/>
      <c r="C150" s="18" t="s">
        <v>382</v>
      </c>
      <c r="D150" s="18" t="s">
        <v>468</v>
      </c>
      <c r="E150" s="18">
        <v>1.0</v>
      </c>
      <c r="F150" s="18" t="s">
        <v>24</v>
      </c>
      <c r="G150" s="18" t="s">
        <v>24</v>
      </c>
      <c r="H150" s="18" t="s">
        <v>466</v>
      </c>
      <c r="I150" s="18" t="s">
        <v>467</v>
      </c>
      <c r="J150" s="58"/>
      <c r="K150" s="58"/>
      <c r="L150" s="58"/>
      <c r="M150" s="58"/>
      <c r="N150" s="58"/>
      <c r="O150" s="58"/>
      <c r="P150" s="58"/>
      <c r="Q150" s="58"/>
      <c r="R150" s="58"/>
      <c r="S150" s="58"/>
      <c r="T150" s="58"/>
      <c r="U150" s="58"/>
      <c r="V150" s="58"/>
      <c r="W150" s="58"/>
      <c r="X150" s="58"/>
      <c r="Y150" s="58"/>
      <c r="Z150" s="58"/>
      <c r="AA150" s="58"/>
      <c r="AB150" s="58"/>
    </row>
    <row r="151" ht="15.75" customHeight="1">
      <c r="A151" s="27"/>
      <c r="B151" s="64" t="s">
        <v>99</v>
      </c>
      <c r="C151" s="18" t="s">
        <v>240</v>
      </c>
      <c r="D151" s="18" t="s">
        <v>294</v>
      </c>
      <c r="E151" s="18">
        <v>4.0</v>
      </c>
      <c r="F151" s="18" t="s">
        <v>24</v>
      </c>
      <c r="G151" s="65" t="s">
        <v>24</v>
      </c>
      <c r="H151" s="18" t="s">
        <v>331</v>
      </c>
      <c r="I151" s="95" t="s">
        <v>469</v>
      </c>
      <c r="J151" s="58"/>
      <c r="K151" s="58"/>
      <c r="L151" s="58"/>
      <c r="M151" s="58"/>
      <c r="N151" s="58"/>
      <c r="O151" s="58"/>
      <c r="P151" s="58"/>
      <c r="Q151" s="58"/>
      <c r="R151" s="58"/>
      <c r="S151" s="58"/>
      <c r="T151" s="58"/>
      <c r="U151" s="58"/>
      <c r="V151" s="58"/>
      <c r="W151" s="58"/>
      <c r="X151" s="58"/>
      <c r="Y151" s="58"/>
      <c r="Z151" s="58"/>
      <c r="AA151" s="58"/>
      <c r="AB151" s="58"/>
    </row>
    <row r="152" ht="15.75" customHeight="1">
      <c r="A152" s="27"/>
      <c r="B152" s="25"/>
      <c r="C152" s="18" t="s">
        <v>282</v>
      </c>
      <c r="D152" s="73" t="s">
        <v>470</v>
      </c>
      <c r="E152" s="73">
        <v>2.0</v>
      </c>
      <c r="F152" s="73" t="s">
        <v>24</v>
      </c>
      <c r="G152" s="71" t="s">
        <v>24</v>
      </c>
      <c r="H152" s="18" t="s">
        <v>331</v>
      </c>
      <c r="I152" s="95" t="s">
        <v>469</v>
      </c>
      <c r="J152" s="58"/>
      <c r="K152" s="58"/>
      <c r="L152" s="58"/>
      <c r="M152" s="58"/>
      <c r="N152" s="58"/>
      <c r="O152" s="58"/>
      <c r="P152" s="58"/>
      <c r="Q152" s="58"/>
      <c r="R152" s="58"/>
      <c r="S152" s="58"/>
      <c r="T152" s="58"/>
      <c r="U152" s="58"/>
      <c r="V152" s="58"/>
      <c r="W152" s="58"/>
      <c r="X152" s="58"/>
      <c r="Y152" s="58"/>
      <c r="Z152" s="58"/>
      <c r="AA152" s="58"/>
      <c r="AB152" s="58"/>
    </row>
    <row r="153" ht="15.75" customHeight="1">
      <c r="A153" s="27"/>
      <c r="B153" s="25"/>
      <c r="C153" s="18" t="s">
        <v>282</v>
      </c>
      <c r="D153" s="73" t="s">
        <v>471</v>
      </c>
      <c r="E153" s="73">
        <v>7.0</v>
      </c>
      <c r="F153" s="73" t="s">
        <v>24</v>
      </c>
      <c r="G153" s="71" t="s">
        <v>24</v>
      </c>
      <c r="H153" s="18" t="s">
        <v>331</v>
      </c>
      <c r="I153" s="95" t="s">
        <v>469</v>
      </c>
      <c r="J153" s="58"/>
      <c r="K153" s="58"/>
      <c r="L153" s="58"/>
      <c r="M153" s="58"/>
      <c r="N153" s="58"/>
      <c r="O153" s="58"/>
      <c r="P153" s="58"/>
      <c r="Q153" s="58"/>
      <c r="R153" s="58"/>
      <c r="S153" s="58"/>
      <c r="T153" s="58"/>
      <c r="U153" s="58"/>
      <c r="V153" s="58"/>
      <c r="W153" s="58"/>
      <c r="X153" s="58"/>
      <c r="Y153" s="58"/>
      <c r="Z153" s="58"/>
      <c r="AA153" s="58"/>
      <c r="AB153" s="58"/>
    </row>
    <row r="154" ht="15.75" customHeight="1">
      <c r="A154" s="27"/>
      <c r="B154" s="25"/>
      <c r="C154" s="18" t="s">
        <v>282</v>
      </c>
      <c r="D154" s="73" t="s">
        <v>472</v>
      </c>
      <c r="E154" s="73">
        <v>77.0</v>
      </c>
      <c r="F154" s="73" t="s">
        <v>24</v>
      </c>
      <c r="G154" s="71" t="s">
        <v>24</v>
      </c>
      <c r="H154" s="18" t="s">
        <v>331</v>
      </c>
      <c r="I154" s="95" t="s">
        <v>469</v>
      </c>
      <c r="J154" s="58"/>
      <c r="K154" s="58"/>
      <c r="L154" s="58"/>
      <c r="M154" s="58"/>
      <c r="N154" s="58"/>
      <c r="O154" s="58"/>
      <c r="P154" s="58"/>
      <c r="Q154" s="58"/>
      <c r="R154" s="58"/>
      <c r="S154" s="58"/>
      <c r="T154" s="58"/>
      <c r="U154" s="58"/>
      <c r="V154" s="58"/>
      <c r="W154" s="58"/>
      <c r="X154" s="58"/>
      <c r="Y154" s="58"/>
      <c r="Z154" s="58"/>
      <c r="AA154" s="58"/>
      <c r="AB154" s="58"/>
    </row>
    <row r="155" ht="15.75" customHeight="1">
      <c r="A155" s="27"/>
      <c r="B155" s="25"/>
      <c r="C155" s="18" t="s">
        <v>282</v>
      </c>
      <c r="D155" s="73" t="s">
        <v>473</v>
      </c>
      <c r="E155" s="73">
        <v>119.0</v>
      </c>
      <c r="F155" s="73" t="s">
        <v>24</v>
      </c>
      <c r="G155" s="71" t="s">
        <v>24</v>
      </c>
      <c r="H155" s="18" t="s">
        <v>331</v>
      </c>
      <c r="I155" s="95" t="s">
        <v>469</v>
      </c>
      <c r="J155" s="58"/>
      <c r="K155" s="58"/>
      <c r="L155" s="58"/>
      <c r="M155" s="58"/>
      <c r="N155" s="58"/>
      <c r="O155" s="58"/>
      <c r="P155" s="58"/>
      <c r="Q155" s="58"/>
      <c r="R155" s="58"/>
      <c r="S155" s="58"/>
      <c r="T155" s="58"/>
      <c r="U155" s="58"/>
      <c r="V155" s="58"/>
      <c r="W155" s="58"/>
      <c r="X155" s="58"/>
      <c r="Y155" s="58"/>
      <c r="Z155" s="58"/>
      <c r="AA155" s="58"/>
      <c r="AB155" s="58"/>
    </row>
    <row r="156" ht="15.75" customHeight="1">
      <c r="A156" s="27"/>
      <c r="B156" s="46"/>
      <c r="C156" s="18" t="s">
        <v>282</v>
      </c>
      <c r="D156" s="73" t="s">
        <v>474</v>
      </c>
      <c r="E156" s="73">
        <v>436.0</v>
      </c>
      <c r="F156" s="73" t="s">
        <v>24</v>
      </c>
      <c r="G156" s="71" t="s">
        <v>24</v>
      </c>
      <c r="H156" s="18" t="s">
        <v>331</v>
      </c>
      <c r="I156" s="95" t="s">
        <v>469</v>
      </c>
      <c r="J156" s="58"/>
      <c r="K156" s="58"/>
      <c r="L156" s="58"/>
      <c r="M156" s="58"/>
      <c r="N156" s="58"/>
      <c r="O156" s="58"/>
      <c r="P156" s="58"/>
      <c r="Q156" s="58"/>
      <c r="R156" s="58"/>
      <c r="S156" s="58"/>
      <c r="T156" s="58"/>
      <c r="U156" s="58"/>
      <c r="V156" s="58"/>
      <c r="W156" s="58"/>
      <c r="X156" s="58"/>
      <c r="Y156" s="58"/>
      <c r="Z156" s="58"/>
      <c r="AA156" s="58"/>
      <c r="AB156" s="58"/>
    </row>
    <row r="157" ht="51.0" customHeight="1">
      <c r="A157" s="27"/>
      <c r="B157" s="64" t="s">
        <v>116</v>
      </c>
      <c r="C157" s="65" t="s">
        <v>475</v>
      </c>
      <c r="D157" s="65" t="s">
        <v>341</v>
      </c>
      <c r="E157" s="65" t="s">
        <v>476</v>
      </c>
      <c r="F157" s="65" t="s">
        <v>24</v>
      </c>
      <c r="G157" s="65" t="s">
        <v>24</v>
      </c>
      <c r="H157" s="65" t="s">
        <v>242</v>
      </c>
      <c r="I157" s="65" t="s">
        <v>476</v>
      </c>
      <c r="J157" s="58"/>
      <c r="K157" s="58"/>
      <c r="L157" s="58"/>
      <c r="M157" s="58"/>
      <c r="N157" s="58"/>
      <c r="O157" s="58"/>
      <c r="P157" s="58"/>
      <c r="Q157" s="58"/>
      <c r="R157" s="58"/>
      <c r="S157" s="58"/>
      <c r="T157" s="58"/>
      <c r="U157" s="58"/>
      <c r="V157" s="58"/>
      <c r="W157" s="58"/>
      <c r="X157" s="58"/>
      <c r="Y157" s="58"/>
      <c r="Z157" s="58"/>
      <c r="AA157" s="58"/>
      <c r="AB157" s="58"/>
    </row>
    <row r="158" ht="47.25" customHeight="1">
      <c r="A158" s="27"/>
      <c r="B158" s="46"/>
      <c r="C158" s="71" t="s">
        <v>477</v>
      </c>
      <c r="D158" s="71" t="s">
        <v>341</v>
      </c>
      <c r="E158" s="65" t="s">
        <v>476</v>
      </c>
      <c r="F158" s="71" t="s">
        <v>24</v>
      </c>
      <c r="G158" s="71" t="s">
        <v>24</v>
      </c>
      <c r="H158" s="71" t="s">
        <v>242</v>
      </c>
      <c r="I158" s="65" t="s">
        <v>476</v>
      </c>
      <c r="J158" s="58"/>
      <c r="K158" s="58"/>
      <c r="L158" s="58"/>
      <c r="M158" s="58"/>
      <c r="N158" s="58"/>
      <c r="O158" s="58"/>
      <c r="P158" s="58"/>
      <c r="Q158" s="58"/>
      <c r="R158" s="58"/>
      <c r="S158" s="58"/>
      <c r="T158" s="58"/>
      <c r="U158" s="58"/>
      <c r="V158" s="58"/>
      <c r="W158" s="58"/>
      <c r="X158" s="58"/>
      <c r="Y158" s="58"/>
      <c r="Z158" s="58"/>
      <c r="AA158" s="58"/>
      <c r="AB158" s="58"/>
    </row>
    <row r="159" ht="15.75" customHeight="1">
      <c r="A159" s="27"/>
      <c r="B159" s="64" t="s">
        <v>478</v>
      </c>
      <c r="C159" s="96" t="s">
        <v>240</v>
      </c>
      <c r="D159" s="97" t="s">
        <v>453</v>
      </c>
      <c r="E159" s="97">
        <v>1.0</v>
      </c>
      <c r="F159" s="97" t="s">
        <v>24</v>
      </c>
      <c r="G159" s="97" t="s">
        <v>24</v>
      </c>
      <c r="H159" s="97" t="s">
        <v>242</v>
      </c>
      <c r="I159" s="98" t="s">
        <v>243</v>
      </c>
      <c r="J159" s="58"/>
      <c r="K159" s="58"/>
      <c r="L159" s="58"/>
      <c r="M159" s="58"/>
      <c r="N159" s="58"/>
      <c r="O159" s="58"/>
      <c r="P159" s="58"/>
      <c r="Q159" s="58"/>
      <c r="R159" s="58"/>
      <c r="S159" s="58"/>
      <c r="T159" s="58"/>
      <c r="U159" s="58"/>
      <c r="V159" s="58"/>
      <c r="W159" s="58"/>
      <c r="X159" s="58"/>
      <c r="Y159" s="58"/>
      <c r="Z159" s="58"/>
      <c r="AA159" s="58"/>
      <c r="AB159" s="58"/>
    </row>
    <row r="160" ht="15.75" customHeight="1">
      <c r="A160" s="27"/>
      <c r="B160" s="25"/>
      <c r="C160" s="97" t="s">
        <v>479</v>
      </c>
      <c r="D160" s="97" t="s">
        <v>480</v>
      </c>
      <c r="E160" s="97">
        <v>1.0</v>
      </c>
      <c r="F160" s="97" t="s">
        <v>24</v>
      </c>
      <c r="G160" s="97" t="s">
        <v>24</v>
      </c>
      <c r="H160" s="97" t="s">
        <v>242</v>
      </c>
      <c r="I160" s="46"/>
      <c r="J160" s="58"/>
      <c r="K160" s="58"/>
      <c r="L160" s="58"/>
      <c r="M160" s="58"/>
      <c r="N160" s="58"/>
      <c r="O160" s="58"/>
      <c r="P160" s="58"/>
      <c r="Q160" s="58"/>
      <c r="R160" s="58"/>
      <c r="S160" s="58"/>
      <c r="T160" s="58"/>
      <c r="U160" s="58"/>
      <c r="V160" s="58"/>
      <c r="W160" s="58"/>
      <c r="X160" s="58"/>
      <c r="Y160" s="58"/>
      <c r="Z160" s="58"/>
      <c r="AA160" s="58"/>
      <c r="AB160" s="58"/>
    </row>
    <row r="161" ht="15.75" customHeight="1">
      <c r="A161" s="27"/>
      <c r="B161" s="25"/>
      <c r="C161" s="97" t="s">
        <v>481</v>
      </c>
      <c r="D161" s="97" t="s">
        <v>480</v>
      </c>
      <c r="E161" s="97">
        <v>7.0</v>
      </c>
      <c r="F161" s="97" t="s">
        <v>24</v>
      </c>
      <c r="G161" s="97" t="s">
        <v>24</v>
      </c>
      <c r="H161" s="97" t="s">
        <v>242</v>
      </c>
      <c r="I161" s="98" t="s">
        <v>482</v>
      </c>
      <c r="J161" s="58"/>
      <c r="K161" s="58"/>
      <c r="L161" s="58"/>
      <c r="M161" s="58"/>
      <c r="N161" s="58"/>
      <c r="O161" s="58"/>
      <c r="P161" s="58"/>
      <c r="Q161" s="58"/>
      <c r="R161" s="58"/>
      <c r="S161" s="58"/>
      <c r="T161" s="58"/>
      <c r="U161" s="58"/>
      <c r="V161" s="58"/>
      <c r="W161" s="58"/>
      <c r="X161" s="58"/>
      <c r="Y161" s="58"/>
      <c r="Z161" s="58"/>
      <c r="AA161" s="58"/>
      <c r="AB161" s="58"/>
    </row>
    <row r="162" ht="15.75" customHeight="1">
      <c r="A162" s="27"/>
      <c r="B162" s="25"/>
      <c r="C162" s="97" t="s">
        <v>483</v>
      </c>
      <c r="D162" s="97" t="s">
        <v>484</v>
      </c>
      <c r="E162" s="97">
        <v>1.0</v>
      </c>
      <c r="F162" s="97" t="s">
        <v>24</v>
      </c>
      <c r="G162" s="97" t="s">
        <v>24</v>
      </c>
      <c r="H162" s="97" t="s">
        <v>242</v>
      </c>
      <c r="I162" s="25"/>
      <c r="J162" s="58"/>
      <c r="K162" s="58"/>
      <c r="L162" s="58"/>
      <c r="M162" s="58"/>
      <c r="N162" s="58"/>
      <c r="O162" s="58"/>
      <c r="P162" s="58"/>
      <c r="Q162" s="58"/>
      <c r="R162" s="58"/>
      <c r="S162" s="58"/>
      <c r="T162" s="58"/>
      <c r="U162" s="58"/>
      <c r="V162" s="58"/>
      <c r="W162" s="58"/>
      <c r="X162" s="58"/>
      <c r="Y162" s="58"/>
      <c r="Z162" s="58"/>
      <c r="AA162" s="58"/>
      <c r="AB162" s="58"/>
    </row>
    <row r="163" ht="15.75" customHeight="1">
      <c r="A163" s="27"/>
      <c r="B163" s="25"/>
      <c r="C163" s="97" t="s">
        <v>481</v>
      </c>
      <c r="D163" s="99" t="s">
        <v>485</v>
      </c>
      <c r="E163" s="97">
        <v>2.0</v>
      </c>
      <c r="F163" s="97" t="s">
        <v>24</v>
      </c>
      <c r="G163" s="97" t="s">
        <v>24</v>
      </c>
      <c r="H163" s="97" t="s">
        <v>242</v>
      </c>
      <c r="I163" s="25"/>
      <c r="J163" s="58"/>
      <c r="K163" s="58"/>
      <c r="L163" s="58"/>
      <c r="M163" s="58"/>
      <c r="N163" s="58"/>
      <c r="O163" s="58"/>
      <c r="P163" s="58"/>
      <c r="Q163" s="58"/>
      <c r="R163" s="58"/>
      <c r="S163" s="58"/>
      <c r="T163" s="58"/>
      <c r="U163" s="58"/>
      <c r="V163" s="58"/>
      <c r="W163" s="58"/>
      <c r="X163" s="58"/>
      <c r="Y163" s="58"/>
      <c r="Z163" s="58"/>
      <c r="AA163" s="58"/>
      <c r="AB163" s="58"/>
    </row>
    <row r="164" ht="15.75" customHeight="1">
      <c r="A164" s="27"/>
      <c r="B164" s="25"/>
      <c r="C164" s="97" t="s">
        <v>486</v>
      </c>
      <c r="D164" s="97" t="s">
        <v>487</v>
      </c>
      <c r="E164" s="97">
        <v>7.0</v>
      </c>
      <c r="F164" s="97" t="s">
        <v>24</v>
      </c>
      <c r="G164" s="97" t="s">
        <v>24</v>
      </c>
      <c r="H164" s="97" t="s">
        <v>242</v>
      </c>
      <c r="I164" s="25"/>
      <c r="J164" s="58"/>
      <c r="K164" s="58"/>
      <c r="L164" s="58"/>
      <c r="M164" s="58"/>
      <c r="N164" s="58"/>
      <c r="O164" s="58"/>
      <c r="P164" s="58"/>
      <c r="Q164" s="58"/>
      <c r="R164" s="58"/>
      <c r="S164" s="58"/>
      <c r="T164" s="58"/>
      <c r="U164" s="58"/>
      <c r="V164" s="58"/>
      <c r="W164" s="58"/>
      <c r="X164" s="58"/>
      <c r="Y164" s="58"/>
      <c r="Z164" s="58"/>
      <c r="AA164" s="58"/>
      <c r="AB164" s="58"/>
    </row>
    <row r="165" ht="15.75" customHeight="1">
      <c r="A165" s="27"/>
      <c r="B165" s="46"/>
      <c r="C165" s="97" t="s">
        <v>488</v>
      </c>
      <c r="D165" s="97" t="s">
        <v>489</v>
      </c>
      <c r="E165" s="97">
        <v>2.0</v>
      </c>
      <c r="F165" s="97" t="s">
        <v>24</v>
      </c>
      <c r="G165" s="97" t="s">
        <v>24</v>
      </c>
      <c r="H165" s="97" t="s">
        <v>242</v>
      </c>
      <c r="I165" s="46"/>
      <c r="J165" s="58"/>
      <c r="K165" s="58"/>
      <c r="L165" s="58"/>
      <c r="M165" s="58"/>
      <c r="N165" s="58"/>
      <c r="O165" s="58"/>
      <c r="P165" s="58"/>
      <c r="Q165" s="58"/>
      <c r="R165" s="58"/>
      <c r="S165" s="58"/>
      <c r="T165" s="58"/>
      <c r="U165" s="58"/>
      <c r="V165" s="58"/>
      <c r="W165" s="58"/>
      <c r="X165" s="58"/>
      <c r="Y165" s="58"/>
      <c r="Z165" s="58"/>
      <c r="AA165" s="58"/>
      <c r="AB165" s="58"/>
    </row>
    <row r="166" ht="29.25" customHeight="1">
      <c r="A166" s="27"/>
      <c r="B166" s="64" t="s">
        <v>490</v>
      </c>
      <c r="C166" s="18" t="s">
        <v>491</v>
      </c>
      <c r="D166" s="18" t="s">
        <v>492</v>
      </c>
      <c r="E166" s="18">
        <v>1.0</v>
      </c>
      <c r="F166" s="18" t="s">
        <v>24</v>
      </c>
      <c r="G166" s="18" t="s">
        <v>24</v>
      </c>
      <c r="H166" s="18" t="s">
        <v>242</v>
      </c>
      <c r="I166" s="18" t="s">
        <v>493</v>
      </c>
      <c r="J166" s="58"/>
      <c r="K166" s="58"/>
      <c r="L166" s="58"/>
      <c r="M166" s="58"/>
      <c r="N166" s="58"/>
      <c r="O166" s="58"/>
      <c r="P166" s="58"/>
      <c r="Q166" s="58"/>
      <c r="R166" s="58"/>
      <c r="S166" s="58"/>
      <c r="T166" s="58"/>
      <c r="U166" s="58"/>
      <c r="V166" s="58"/>
      <c r="W166" s="58"/>
      <c r="X166" s="58"/>
      <c r="Y166" s="58"/>
      <c r="Z166" s="58"/>
      <c r="AA166" s="58"/>
      <c r="AB166" s="58"/>
    </row>
    <row r="167" ht="32.25" customHeight="1">
      <c r="A167" s="27"/>
      <c r="B167" s="25"/>
      <c r="C167" s="18" t="s">
        <v>494</v>
      </c>
      <c r="D167" s="18" t="s">
        <v>495</v>
      </c>
      <c r="E167" s="18">
        <v>3.0</v>
      </c>
      <c r="F167" s="18" t="s">
        <v>24</v>
      </c>
      <c r="G167" s="18" t="s">
        <v>24</v>
      </c>
      <c r="H167" s="18" t="s">
        <v>242</v>
      </c>
      <c r="I167" s="18" t="s">
        <v>496</v>
      </c>
      <c r="J167" s="58"/>
      <c r="K167" s="58"/>
      <c r="L167" s="58"/>
      <c r="M167" s="58"/>
      <c r="N167" s="58"/>
      <c r="O167" s="58"/>
      <c r="P167" s="58"/>
      <c r="Q167" s="58"/>
      <c r="R167" s="58"/>
      <c r="S167" s="58"/>
      <c r="T167" s="58"/>
      <c r="U167" s="58"/>
      <c r="V167" s="58"/>
      <c r="W167" s="58"/>
      <c r="X167" s="58"/>
      <c r="Y167" s="58"/>
      <c r="Z167" s="58"/>
      <c r="AA167" s="58"/>
      <c r="AB167" s="58"/>
    </row>
    <row r="168" ht="33.75" customHeight="1">
      <c r="A168" s="27"/>
      <c r="B168" s="25"/>
      <c r="C168" s="18" t="s">
        <v>497</v>
      </c>
      <c r="D168" s="18" t="s">
        <v>498</v>
      </c>
      <c r="E168" s="18">
        <v>2.0</v>
      </c>
      <c r="F168" s="18" t="s">
        <v>24</v>
      </c>
      <c r="G168" s="18" t="s">
        <v>24</v>
      </c>
      <c r="H168" s="18" t="s">
        <v>242</v>
      </c>
      <c r="I168" s="18" t="s">
        <v>499</v>
      </c>
      <c r="J168" s="58"/>
      <c r="K168" s="58"/>
      <c r="L168" s="58"/>
      <c r="M168" s="58"/>
      <c r="N168" s="58"/>
      <c r="O168" s="58"/>
      <c r="P168" s="58"/>
      <c r="Q168" s="58"/>
      <c r="R168" s="58"/>
      <c r="S168" s="58"/>
      <c r="T168" s="58"/>
      <c r="U168" s="58"/>
      <c r="V168" s="58"/>
      <c r="W168" s="58"/>
      <c r="X168" s="58"/>
      <c r="Y168" s="58"/>
      <c r="Z168" s="58"/>
      <c r="AA168" s="58"/>
      <c r="AB168" s="58"/>
    </row>
    <row r="169" ht="15.75" customHeight="1">
      <c r="A169" s="27"/>
      <c r="B169" s="25"/>
      <c r="C169" s="18" t="s">
        <v>500</v>
      </c>
      <c r="D169" s="18" t="s">
        <v>501</v>
      </c>
      <c r="E169" s="18" t="s">
        <v>502</v>
      </c>
      <c r="F169" s="18" t="s">
        <v>24</v>
      </c>
      <c r="G169" s="18" t="s">
        <v>24</v>
      </c>
      <c r="H169" s="18" t="s">
        <v>503</v>
      </c>
      <c r="I169" s="18" t="s">
        <v>504</v>
      </c>
      <c r="J169" s="58"/>
      <c r="K169" s="58"/>
      <c r="L169" s="58"/>
      <c r="M169" s="58"/>
      <c r="N169" s="58"/>
      <c r="O169" s="58"/>
      <c r="P169" s="58"/>
      <c r="Q169" s="58"/>
      <c r="R169" s="58"/>
      <c r="S169" s="58"/>
      <c r="T169" s="58"/>
      <c r="U169" s="58"/>
      <c r="V169" s="58"/>
      <c r="W169" s="58"/>
      <c r="X169" s="58"/>
      <c r="Y169" s="58"/>
      <c r="Z169" s="58"/>
      <c r="AA169" s="58"/>
      <c r="AB169" s="58"/>
    </row>
    <row r="170" ht="15.75" customHeight="1">
      <c r="A170" s="27"/>
      <c r="B170" s="46"/>
      <c r="C170" s="18" t="s">
        <v>500</v>
      </c>
      <c r="D170" s="18" t="s">
        <v>505</v>
      </c>
      <c r="E170" s="18" t="s">
        <v>506</v>
      </c>
      <c r="F170" s="18" t="s">
        <v>24</v>
      </c>
      <c r="G170" s="18" t="s">
        <v>24</v>
      </c>
      <c r="H170" s="18" t="s">
        <v>503</v>
      </c>
      <c r="I170" s="18" t="s">
        <v>507</v>
      </c>
      <c r="J170" s="58"/>
      <c r="K170" s="58"/>
      <c r="L170" s="58"/>
      <c r="M170" s="58"/>
      <c r="N170" s="58"/>
      <c r="O170" s="58"/>
      <c r="P170" s="58"/>
      <c r="Q170" s="58"/>
      <c r="R170" s="58"/>
      <c r="S170" s="58"/>
      <c r="T170" s="58"/>
      <c r="U170" s="58"/>
      <c r="V170" s="58"/>
      <c r="W170" s="58"/>
      <c r="X170" s="58"/>
      <c r="Y170" s="58"/>
      <c r="Z170" s="58"/>
      <c r="AA170" s="58"/>
      <c r="AB170" s="58"/>
    </row>
    <row r="171" ht="15.75" customHeight="1">
      <c r="A171" s="27"/>
      <c r="B171" s="18" t="s">
        <v>508</v>
      </c>
      <c r="C171" s="18" t="s">
        <v>282</v>
      </c>
      <c r="D171" s="18" t="s">
        <v>509</v>
      </c>
      <c r="E171" s="18">
        <v>20.0</v>
      </c>
      <c r="F171" s="18" t="s">
        <v>24</v>
      </c>
      <c r="G171" s="18" t="s">
        <v>24</v>
      </c>
      <c r="H171" s="18" t="s">
        <v>242</v>
      </c>
      <c r="I171" s="18" t="s">
        <v>510</v>
      </c>
      <c r="J171" s="58"/>
      <c r="K171" s="58"/>
      <c r="L171" s="58"/>
      <c r="M171" s="58"/>
      <c r="N171" s="58"/>
      <c r="O171" s="58"/>
      <c r="P171" s="58"/>
      <c r="Q171" s="58"/>
      <c r="R171" s="58"/>
      <c r="S171" s="58"/>
      <c r="T171" s="58"/>
      <c r="U171" s="58"/>
      <c r="V171" s="58"/>
      <c r="W171" s="58"/>
      <c r="X171" s="58"/>
      <c r="Y171" s="58"/>
      <c r="Z171" s="58"/>
      <c r="AA171" s="58"/>
      <c r="AB171" s="58"/>
    </row>
    <row r="172" ht="15.75" customHeight="1">
      <c r="A172" s="58"/>
      <c r="B172" s="33" t="s">
        <v>511</v>
      </c>
      <c r="C172" s="100" t="s">
        <v>512</v>
      </c>
      <c r="D172" s="33" t="s">
        <v>373</v>
      </c>
      <c r="E172" s="33">
        <v>3.0</v>
      </c>
      <c r="F172" s="19" t="s">
        <v>24</v>
      </c>
      <c r="G172" s="19" t="s">
        <v>24</v>
      </c>
      <c r="H172" s="19" t="s">
        <v>513</v>
      </c>
      <c r="I172" s="101" t="s">
        <v>243</v>
      </c>
      <c r="J172" s="58"/>
      <c r="K172" s="58"/>
      <c r="L172" s="58"/>
      <c r="M172" s="58"/>
      <c r="N172" s="58"/>
      <c r="O172" s="58"/>
      <c r="P172" s="58"/>
      <c r="Q172" s="58"/>
      <c r="R172" s="58"/>
      <c r="S172" s="58"/>
      <c r="T172" s="58"/>
      <c r="U172" s="58"/>
      <c r="V172" s="58"/>
      <c r="W172" s="58"/>
      <c r="X172" s="58"/>
      <c r="Y172" s="58"/>
      <c r="Z172" s="58"/>
      <c r="AA172" s="58"/>
      <c r="AB172" s="58"/>
    </row>
    <row r="173" ht="15.75" customHeight="1">
      <c r="A173" s="102"/>
      <c r="B173" s="103" t="s">
        <v>514</v>
      </c>
      <c r="C173" s="19" t="s">
        <v>382</v>
      </c>
      <c r="D173" s="19" t="s">
        <v>515</v>
      </c>
      <c r="E173" s="19">
        <v>1.0</v>
      </c>
      <c r="F173" s="19" t="s">
        <v>24</v>
      </c>
      <c r="G173" s="19" t="s">
        <v>24</v>
      </c>
      <c r="H173" s="101" t="s">
        <v>516</v>
      </c>
      <c r="I173" s="101" t="s">
        <v>517</v>
      </c>
      <c r="J173" s="102"/>
      <c r="K173" s="102"/>
      <c r="L173" s="102"/>
      <c r="M173" s="102"/>
      <c r="N173" s="102"/>
      <c r="O173" s="102"/>
      <c r="P173" s="102"/>
      <c r="Q173" s="102"/>
      <c r="R173" s="102"/>
      <c r="S173" s="102"/>
      <c r="T173" s="102"/>
      <c r="U173" s="102"/>
      <c r="V173" s="102"/>
      <c r="W173" s="102"/>
      <c r="X173" s="102"/>
      <c r="Y173" s="102"/>
      <c r="Z173" s="102"/>
      <c r="AA173" s="102"/>
      <c r="AB173" s="102"/>
    </row>
    <row r="174" ht="15.75" customHeight="1">
      <c r="A174" s="102"/>
      <c r="B174" s="25"/>
      <c r="C174" s="19" t="s">
        <v>518</v>
      </c>
      <c r="D174" s="19" t="s">
        <v>519</v>
      </c>
      <c r="E174" s="19">
        <v>1.0</v>
      </c>
      <c r="F174" s="19" t="s">
        <v>24</v>
      </c>
      <c r="G174" s="19" t="s">
        <v>47</v>
      </c>
      <c r="H174" s="25"/>
      <c r="I174" s="25"/>
      <c r="J174" s="102"/>
      <c r="K174" s="102"/>
      <c r="L174" s="102"/>
      <c r="M174" s="102"/>
      <c r="N174" s="102"/>
      <c r="O174" s="102"/>
      <c r="P174" s="102"/>
      <c r="Q174" s="102"/>
      <c r="R174" s="102"/>
      <c r="S174" s="102"/>
      <c r="T174" s="102"/>
      <c r="U174" s="102"/>
      <c r="V174" s="102"/>
      <c r="W174" s="102"/>
      <c r="X174" s="102"/>
      <c r="Y174" s="102"/>
      <c r="Z174" s="102"/>
      <c r="AA174" s="102"/>
      <c r="AB174" s="102"/>
    </row>
    <row r="175" ht="15.75" customHeight="1">
      <c r="A175" s="102"/>
      <c r="B175" s="25"/>
      <c r="C175" s="19" t="s">
        <v>520</v>
      </c>
      <c r="D175" s="19" t="s">
        <v>521</v>
      </c>
      <c r="E175" s="19">
        <v>1.0</v>
      </c>
      <c r="F175" s="19" t="s">
        <v>24</v>
      </c>
      <c r="G175" s="19" t="s">
        <v>24</v>
      </c>
      <c r="H175" s="25"/>
      <c r="I175" s="25"/>
      <c r="J175" s="102"/>
      <c r="K175" s="102"/>
      <c r="L175" s="102"/>
      <c r="M175" s="102"/>
      <c r="N175" s="102"/>
      <c r="O175" s="102"/>
      <c r="P175" s="102"/>
      <c r="Q175" s="102"/>
      <c r="R175" s="102"/>
      <c r="S175" s="102"/>
      <c r="T175" s="102"/>
      <c r="U175" s="102"/>
      <c r="V175" s="102"/>
      <c r="W175" s="102"/>
      <c r="X175" s="102"/>
      <c r="Y175" s="102"/>
      <c r="Z175" s="102"/>
      <c r="AA175" s="102"/>
      <c r="AB175" s="102"/>
    </row>
    <row r="176" ht="15.75" customHeight="1">
      <c r="A176" s="102"/>
      <c r="B176" s="46"/>
      <c r="C176" s="19" t="s">
        <v>522</v>
      </c>
      <c r="D176" s="19" t="s">
        <v>523</v>
      </c>
      <c r="E176" s="19">
        <v>5.0</v>
      </c>
      <c r="F176" s="19" t="s">
        <v>24</v>
      </c>
      <c r="G176" s="19" t="s">
        <v>24</v>
      </c>
      <c r="H176" s="46"/>
      <c r="I176" s="46"/>
      <c r="J176" s="102"/>
      <c r="K176" s="102"/>
      <c r="L176" s="102"/>
      <c r="M176" s="102"/>
      <c r="N176" s="102"/>
      <c r="O176" s="102"/>
      <c r="P176" s="102"/>
      <c r="Q176" s="102"/>
      <c r="R176" s="102"/>
      <c r="S176" s="102"/>
      <c r="T176" s="102"/>
      <c r="U176" s="102"/>
      <c r="V176" s="102"/>
      <c r="W176" s="102"/>
      <c r="X176" s="102"/>
      <c r="Y176" s="102"/>
      <c r="Z176" s="102"/>
      <c r="AA176" s="102"/>
      <c r="AB176" s="102"/>
    </row>
    <row r="177" ht="15.75" customHeight="1">
      <c r="A177" s="58"/>
      <c r="B177" s="100" t="s">
        <v>524</v>
      </c>
      <c r="C177" s="33" t="s">
        <v>491</v>
      </c>
      <c r="D177" s="33" t="s">
        <v>288</v>
      </c>
      <c r="E177" s="33">
        <v>5.0</v>
      </c>
      <c r="F177" s="33" t="s">
        <v>24</v>
      </c>
      <c r="G177" s="33" t="s">
        <v>24</v>
      </c>
      <c r="H177" s="104" t="s">
        <v>286</v>
      </c>
      <c r="I177" s="104" t="s">
        <v>525</v>
      </c>
      <c r="J177" s="58"/>
      <c r="K177" s="58"/>
      <c r="L177" s="58"/>
      <c r="M177" s="58"/>
      <c r="N177" s="58"/>
      <c r="O177" s="58"/>
      <c r="P177" s="58"/>
      <c r="Q177" s="58"/>
      <c r="R177" s="58"/>
      <c r="S177" s="58"/>
      <c r="T177" s="58"/>
      <c r="U177" s="58"/>
      <c r="V177" s="58"/>
      <c r="W177" s="58"/>
      <c r="X177" s="58"/>
      <c r="Y177" s="58"/>
      <c r="Z177" s="58"/>
      <c r="AA177" s="58"/>
      <c r="AB177" s="58"/>
    </row>
    <row r="178" ht="15.75" customHeight="1">
      <c r="A178" s="58"/>
      <c r="B178" s="25"/>
      <c r="C178" s="104" t="s">
        <v>240</v>
      </c>
      <c r="D178" s="104" t="s">
        <v>294</v>
      </c>
      <c r="E178" s="33">
        <v>1.0</v>
      </c>
      <c r="F178" s="33" t="s">
        <v>24</v>
      </c>
      <c r="G178" s="33" t="s">
        <v>24</v>
      </c>
      <c r="H178" s="104" t="s">
        <v>286</v>
      </c>
      <c r="I178" s="104" t="s">
        <v>243</v>
      </c>
      <c r="J178" s="58"/>
      <c r="K178" s="58"/>
      <c r="L178" s="58"/>
      <c r="M178" s="58"/>
      <c r="N178" s="58"/>
      <c r="O178" s="58"/>
      <c r="P178" s="58"/>
      <c r="Q178" s="58"/>
      <c r="R178" s="58"/>
      <c r="S178" s="58"/>
      <c r="T178" s="58"/>
      <c r="U178" s="58"/>
      <c r="V178" s="58"/>
      <c r="W178" s="58"/>
      <c r="X178" s="58"/>
      <c r="Y178" s="58"/>
      <c r="Z178" s="58"/>
      <c r="AA178" s="58"/>
      <c r="AB178" s="58"/>
    </row>
    <row r="179" ht="15.75" customHeight="1">
      <c r="A179" s="58"/>
      <c r="B179" s="25"/>
      <c r="C179" s="104" t="s">
        <v>282</v>
      </c>
      <c r="D179" s="104" t="s">
        <v>292</v>
      </c>
      <c r="E179" s="105">
        <v>2.0</v>
      </c>
      <c r="F179" s="33" t="s">
        <v>24</v>
      </c>
      <c r="G179" s="33" t="s">
        <v>24</v>
      </c>
      <c r="H179" s="104" t="s">
        <v>286</v>
      </c>
      <c r="I179" s="104" t="s">
        <v>394</v>
      </c>
      <c r="J179" s="58"/>
      <c r="K179" s="58"/>
      <c r="L179" s="58"/>
      <c r="M179" s="58"/>
      <c r="N179" s="58"/>
      <c r="O179" s="58"/>
      <c r="P179" s="58"/>
      <c r="Q179" s="58"/>
      <c r="R179" s="58"/>
      <c r="S179" s="58"/>
      <c r="T179" s="58"/>
      <c r="U179" s="58"/>
      <c r="V179" s="58"/>
      <c r="W179" s="58"/>
      <c r="X179" s="58"/>
      <c r="Y179" s="58"/>
      <c r="Z179" s="58"/>
      <c r="AA179" s="58"/>
      <c r="AB179" s="58"/>
    </row>
    <row r="180" ht="15.75" customHeight="1">
      <c r="A180" s="58"/>
      <c r="B180" s="25"/>
      <c r="C180" s="104" t="s">
        <v>282</v>
      </c>
      <c r="D180" s="33" t="s">
        <v>526</v>
      </c>
      <c r="E180" s="33">
        <v>5.0</v>
      </c>
      <c r="F180" s="33" t="s">
        <v>24</v>
      </c>
      <c r="G180" s="33" t="s">
        <v>24</v>
      </c>
      <c r="H180" s="33" t="s">
        <v>516</v>
      </c>
      <c r="I180" s="104" t="s">
        <v>527</v>
      </c>
      <c r="J180" s="58"/>
      <c r="K180" s="58"/>
      <c r="L180" s="58"/>
      <c r="M180" s="58"/>
      <c r="N180" s="58"/>
      <c r="O180" s="58"/>
      <c r="P180" s="58"/>
      <c r="Q180" s="58"/>
      <c r="R180" s="58"/>
      <c r="S180" s="58"/>
      <c r="T180" s="58"/>
      <c r="U180" s="58"/>
      <c r="V180" s="58"/>
      <c r="W180" s="58"/>
      <c r="X180" s="58"/>
      <c r="Y180" s="58"/>
      <c r="Z180" s="58"/>
      <c r="AA180" s="58"/>
      <c r="AB180" s="58"/>
    </row>
    <row r="181" ht="15.75" customHeight="1">
      <c r="A181" s="58"/>
      <c r="B181" s="46"/>
      <c r="C181" s="104" t="s">
        <v>282</v>
      </c>
      <c r="D181" s="33" t="s">
        <v>528</v>
      </c>
      <c r="E181" s="33">
        <v>1.0</v>
      </c>
      <c r="F181" s="33" t="s">
        <v>24</v>
      </c>
      <c r="G181" s="33" t="s">
        <v>24</v>
      </c>
      <c r="H181" s="33" t="s">
        <v>516</v>
      </c>
      <c r="I181" s="104" t="s">
        <v>529</v>
      </c>
      <c r="J181" s="58"/>
      <c r="K181" s="58"/>
      <c r="L181" s="58"/>
      <c r="M181" s="58"/>
      <c r="N181" s="58"/>
      <c r="O181" s="58"/>
      <c r="P181" s="58"/>
      <c r="Q181" s="58"/>
      <c r="R181" s="58"/>
      <c r="S181" s="58"/>
      <c r="T181" s="58"/>
      <c r="U181" s="58"/>
      <c r="V181" s="58"/>
      <c r="W181" s="58"/>
      <c r="X181" s="58"/>
      <c r="Y181" s="58"/>
      <c r="Z181" s="58"/>
      <c r="AA181" s="58"/>
      <c r="AB181" s="58"/>
    </row>
    <row r="182" ht="15.75" customHeight="1">
      <c r="A182" s="102"/>
      <c r="B182" s="101" t="s">
        <v>530</v>
      </c>
      <c r="C182" s="19" t="s">
        <v>531</v>
      </c>
      <c r="D182" s="19" t="s">
        <v>532</v>
      </c>
      <c r="E182" s="19">
        <v>1.0</v>
      </c>
      <c r="F182" s="19" t="s">
        <v>24</v>
      </c>
      <c r="G182" s="19" t="s">
        <v>24</v>
      </c>
      <c r="H182" s="19" t="s">
        <v>533</v>
      </c>
      <c r="I182" s="19" t="s">
        <v>534</v>
      </c>
      <c r="J182" s="102"/>
      <c r="K182" s="102"/>
      <c r="L182" s="102"/>
      <c r="M182" s="102"/>
      <c r="N182" s="102"/>
      <c r="O182" s="102"/>
      <c r="P182" s="102"/>
      <c r="Q182" s="102"/>
      <c r="R182" s="102"/>
      <c r="S182" s="102"/>
      <c r="T182" s="102"/>
      <c r="U182" s="102"/>
      <c r="V182" s="102"/>
      <c r="W182" s="102"/>
      <c r="X182" s="102"/>
      <c r="Y182" s="102"/>
      <c r="Z182" s="102"/>
      <c r="AA182" s="102"/>
      <c r="AB182" s="102"/>
    </row>
    <row r="183" ht="15.75" customHeight="1">
      <c r="A183" s="102"/>
      <c r="B183" s="25"/>
      <c r="C183" s="19" t="s">
        <v>268</v>
      </c>
      <c r="D183" s="19" t="s">
        <v>535</v>
      </c>
      <c r="E183" s="19">
        <v>1.0</v>
      </c>
      <c r="F183" s="19" t="s">
        <v>24</v>
      </c>
      <c r="G183" s="19" t="s">
        <v>24</v>
      </c>
      <c r="H183" s="19" t="s">
        <v>533</v>
      </c>
      <c r="I183" s="19" t="s">
        <v>534</v>
      </c>
      <c r="J183" s="102"/>
      <c r="K183" s="102"/>
      <c r="L183" s="102"/>
      <c r="M183" s="102"/>
      <c r="N183" s="102"/>
      <c r="O183" s="102"/>
      <c r="P183" s="102"/>
      <c r="Q183" s="102"/>
      <c r="R183" s="102"/>
      <c r="S183" s="102"/>
      <c r="T183" s="102"/>
      <c r="U183" s="102"/>
      <c r="V183" s="102"/>
      <c r="W183" s="102"/>
      <c r="X183" s="102"/>
      <c r="Y183" s="102"/>
      <c r="Z183" s="102"/>
      <c r="AA183" s="102"/>
      <c r="AB183" s="102"/>
    </row>
    <row r="184" ht="15.75" customHeight="1">
      <c r="A184" s="102"/>
      <c r="B184" s="25"/>
      <c r="C184" s="19" t="s">
        <v>268</v>
      </c>
      <c r="D184" s="19" t="s">
        <v>536</v>
      </c>
      <c r="E184" s="19">
        <v>2.0</v>
      </c>
      <c r="F184" s="19" t="s">
        <v>24</v>
      </c>
      <c r="G184" s="19" t="s">
        <v>24</v>
      </c>
      <c r="H184" s="19" t="s">
        <v>533</v>
      </c>
      <c r="I184" s="19" t="s">
        <v>534</v>
      </c>
      <c r="J184" s="102"/>
      <c r="K184" s="102"/>
      <c r="L184" s="102"/>
      <c r="M184" s="102"/>
      <c r="N184" s="102"/>
      <c r="O184" s="102"/>
      <c r="P184" s="102"/>
      <c r="Q184" s="102"/>
      <c r="R184" s="102"/>
      <c r="S184" s="102"/>
      <c r="T184" s="102"/>
      <c r="U184" s="102"/>
      <c r="V184" s="102"/>
      <c r="W184" s="102"/>
      <c r="X184" s="102"/>
      <c r="Y184" s="102"/>
      <c r="Z184" s="102"/>
      <c r="AA184" s="102"/>
      <c r="AB184" s="102"/>
    </row>
    <row r="185" ht="15.75" customHeight="1">
      <c r="A185" s="102"/>
      <c r="B185" s="25"/>
      <c r="C185" s="19" t="s">
        <v>282</v>
      </c>
      <c r="D185" s="19" t="s">
        <v>537</v>
      </c>
      <c r="E185" s="19">
        <v>7.0</v>
      </c>
      <c r="F185" s="19" t="s">
        <v>24</v>
      </c>
      <c r="G185" s="19" t="s">
        <v>24</v>
      </c>
      <c r="H185" s="19" t="s">
        <v>533</v>
      </c>
      <c r="I185" s="19" t="s">
        <v>534</v>
      </c>
      <c r="J185" s="102"/>
      <c r="K185" s="102"/>
      <c r="L185" s="102"/>
      <c r="M185" s="102"/>
      <c r="N185" s="102"/>
      <c r="O185" s="102"/>
      <c r="P185" s="102"/>
      <c r="Q185" s="102"/>
      <c r="R185" s="102"/>
      <c r="S185" s="102"/>
      <c r="T185" s="102"/>
      <c r="U185" s="102"/>
      <c r="V185" s="102"/>
      <c r="W185" s="102"/>
      <c r="X185" s="102"/>
      <c r="Y185" s="102"/>
      <c r="Z185" s="102"/>
      <c r="AA185" s="102"/>
      <c r="AB185" s="102"/>
    </row>
    <row r="186" ht="15.75" customHeight="1">
      <c r="A186" s="102"/>
      <c r="B186" s="25"/>
      <c r="C186" s="19" t="s">
        <v>282</v>
      </c>
      <c r="D186" s="19" t="s">
        <v>538</v>
      </c>
      <c r="E186" s="19">
        <v>3.0</v>
      </c>
      <c r="F186" s="19" t="s">
        <v>24</v>
      </c>
      <c r="G186" s="19" t="s">
        <v>24</v>
      </c>
      <c r="H186" s="19" t="s">
        <v>533</v>
      </c>
      <c r="I186" s="19" t="s">
        <v>534</v>
      </c>
      <c r="J186" s="102"/>
      <c r="K186" s="102"/>
      <c r="L186" s="102"/>
      <c r="M186" s="102"/>
      <c r="N186" s="102"/>
      <c r="O186" s="102"/>
      <c r="P186" s="102"/>
      <c r="Q186" s="102"/>
      <c r="R186" s="102"/>
      <c r="S186" s="102"/>
      <c r="T186" s="102"/>
      <c r="U186" s="102"/>
      <c r="V186" s="102"/>
      <c r="W186" s="102"/>
      <c r="X186" s="102"/>
      <c r="Y186" s="102"/>
      <c r="Z186" s="102"/>
      <c r="AA186" s="102"/>
      <c r="AB186" s="102"/>
    </row>
    <row r="187" ht="15.75" customHeight="1">
      <c r="A187" s="102"/>
      <c r="B187" s="46"/>
      <c r="C187" s="19" t="s">
        <v>282</v>
      </c>
      <c r="D187" s="19" t="s">
        <v>539</v>
      </c>
      <c r="E187" s="19">
        <v>35.0</v>
      </c>
      <c r="F187" s="19" t="s">
        <v>24</v>
      </c>
      <c r="G187" s="19" t="s">
        <v>24</v>
      </c>
      <c r="H187" s="19" t="s">
        <v>533</v>
      </c>
      <c r="I187" s="19" t="s">
        <v>534</v>
      </c>
      <c r="J187" s="102"/>
      <c r="K187" s="102"/>
      <c r="L187" s="102"/>
      <c r="M187" s="102"/>
      <c r="N187" s="102"/>
      <c r="O187" s="102"/>
      <c r="P187" s="102"/>
      <c r="Q187" s="102"/>
      <c r="R187" s="102"/>
      <c r="S187" s="102"/>
      <c r="T187" s="102"/>
      <c r="U187" s="102"/>
      <c r="V187" s="102"/>
      <c r="W187" s="102"/>
      <c r="X187" s="102"/>
      <c r="Y187" s="102"/>
      <c r="Z187" s="102"/>
      <c r="AA187" s="102"/>
      <c r="AB187" s="102"/>
    </row>
    <row r="188" ht="15.75" customHeight="1">
      <c r="A188" s="102"/>
      <c r="B188" s="100" t="s">
        <v>540</v>
      </c>
      <c r="C188" s="33" t="s">
        <v>307</v>
      </c>
      <c r="D188" s="33" t="s">
        <v>453</v>
      </c>
      <c r="E188" s="33">
        <v>1.0</v>
      </c>
      <c r="F188" s="33" t="s">
        <v>24</v>
      </c>
      <c r="G188" s="33" t="s">
        <v>24</v>
      </c>
      <c r="H188" s="33" t="s">
        <v>242</v>
      </c>
      <c r="I188" s="33" t="s">
        <v>525</v>
      </c>
      <c r="J188" s="102"/>
      <c r="K188" s="102"/>
      <c r="L188" s="102"/>
      <c r="M188" s="102"/>
      <c r="N188" s="102"/>
      <c r="O188" s="102"/>
      <c r="P188" s="102"/>
      <c r="Q188" s="102"/>
      <c r="R188" s="102"/>
      <c r="S188" s="102"/>
      <c r="T188" s="102"/>
      <c r="U188" s="102"/>
      <c r="V188" s="102"/>
      <c r="W188" s="102"/>
      <c r="X188" s="102"/>
      <c r="Y188" s="102"/>
      <c r="Z188" s="102"/>
      <c r="AA188" s="102"/>
      <c r="AB188" s="102"/>
    </row>
    <row r="189" ht="15.75" customHeight="1">
      <c r="A189" s="102"/>
      <c r="B189" s="25"/>
      <c r="C189" s="33" t="s">
        <v>541</v>
      </c>
      <c r="D189" s="33" t="s">
        <v>542</v>
      </c>
      <c r="E189" s="33">
        <v>2.0</v>
      </c>
      <c r="F189" s="33" t="s">
        <v>24</v>
      </c>
      <c r="G189" s="33" t="s">
        <v>24</v>
      </c>
      <c r="H189" s="33" t="s">
        <v>242</v>
      </c>
      <c r="I189" s="33" t="s">
        <v>525</v>
      </c>
      <c r="J189" s="102"/>
      <c r="K189" s="102"/>
      <c r="L189" s="102"/>
      <c r="M189" s="102"/>
      <c r="N189" s="102"/>
      <c r="O189" s="102"/>
      <c r="P189" s="102"/>
      <c r="Q189" s="102"/>
      <c r="R189" s="102"/>
      <c r="S189" s="102"/>
      <c r="T189" s="102"/>
      <c r="U189" s="102"/>
      <c r="V189" s="102"/>
      <c r="W189" s="102"/>
      <c r="X189" s="102"/>
      <c r="Y189" s="102"/>
      <c r="Z189" s="102"/>
      <c r="AA189" s="102"/>
      <c r="AB189" s="102"/>
    </row>
    <row r="190" ht="15.75" customHeight="1">
      <c r="A190" s="102"/>
      <c r="B190" s="46"/>
      <c r="C190" s="33" t="s">
        <v>543</v>
      </c>
      <c r="D190" s="33" t="s">
        <v>544</v>
      </c>
      <c r="E190" s="33">
        <v>47.0</v>
      </c>
      <c r="F190" s="33" t="s">
        <v>24</v>
      </c>
      <c r="G190" s="33" t="s">
        <v>24</v>
      </c>
      <c r="H190" s="33" t="s">
        <v>242</v>
      </c>
      <c r="I190" s="33" t="s">
        <v>525</v>
      </c>
      <c r="J190" s="102"/>
      <c r="K190" s="102"/>
      <c r="L190" s="102"/>
      <c r="M190" s="102"/>
      <c r="N190" s="102"/>
      <c r="O190" s="102"/>
      <c r="P190" s="102"/>
      <c r="Q190" s="102"/>
      <c r="R190" s="102"/>
      <c r="S190" s="102"/>
      <c r="T190" s="102"/>
      <c r="U190" s="102"/>
      <c r="V190" s="102"/>
      <c r="W190" s="102"/>
      <c r="X190" s="102"/>
      <c r="Y190" s="102"/>
      <c r="Z190" s="102"/>
      <c r="AA190" s="102"/>
      <c r="AB190" s="102"/>
    </row>
    <row r="191" ht="15.75" customHeight="1">
      <c r="A191" s="102"/>
      <c r="B191" s="101" t="s">
        <v>545</v>
      </c>
      <c r="C191" s="19" t="s">
        <v>268</v>
      </c>
      <c r="D191" s="19" t="s">
        <v>546</v>
      </c>
      <c r="E191" s="19" t="s">
        <v>547</v>
      </c>
      <c r="F191" s="19" t="s">
        <v>24</v>
      </c>
      <c r="G191" s="19" t="s">
        <v>24</v>
      </c>
      <c r="H191" s="19"/>
      <c r="I191" s="19" t="s">
        <v>548</v>
      </c>
      <c r="J191" s="102"/>
      <c r="K191" s="102"/>
      <c r="L191" s="102"/>
      <c r="M191" s="102"/>
      <c r="N191" s="102"/>
      <c r="O191" s="102"/>
      <c r="P191" s="102"/>
      <c r="Q191" s="102"/>
      <c r="R191" s="102"/>
      <c r="S191" s="102"/>
      <c r="T191" s="102"/>
      <c r="U191" s="102"/>
      <c r="V191" s="102"/>
      <c r="W191" s="102"/>
      <c r="X191" s="102"/>
      <c r="Y191" s="102"/>
      <c r="Z191" s="102"/>
      <c r="AA191" s="102"/>
      <c r="AB191" s="102"/>
    </row>
    <row r="192" ht="15.75" customHeight="1">
      <c r="A192" s="58"/>
      <c r="B192" s="25"/>
      <c r="C192" s="106" t="s">
        <v>282</v>
      </c>
      <c r="D192" s="106" t="s">
        <v>549</v>
      </c>
      <c r="E192" s="107">
        <v>930.0</v>
      </c>
      <c r="F192" s="107" t="s">
        <v>24</v>
      </c>
      <c r="G192" s="107" t="s">
        <v>24</v>
      </c>
      <c r="H192" s="108" t="s">
        <v>550</v>
      </c>
      <c r="I192" s="108" t="s">
        <v>551</v>
      </c>
      <c r="J192" s="58"/>
      <c r="K192" s="58"/>
      <c r="L192" s="58"/>
      <c r="M192" s="58"/>
      <c r="N192" s="58"/>
      <c r="O192" s="58"/>
      <c r="P192" s="58"/>
      <c r="Q192" s="58"/>
      <c r="R192" s="58"/>
      <c r="S192" s="58"/>
      <c r="T192" s="58"/>
      <c r="U192" s="58"/>
      <c r="V192" s="58"/>
      <c r="W192" s="58"/>
      <c r="X192" s="58"/>
      <c r="Y192" s="58"/>
      <c r="Z192" s="58"/>
      <c r="AA192" s="58"/>
      <c r="AB192" s="58"/>
    </row>
    <row r="193" ht="15.75" customHeight="1">
      <c r="A193" s="58"/>
      <c r="B193" s="46"/>
      <c r="C193" s="107" t="s">
        <v>282</v>
      </c>
      <c r="D193" s="108" t="s">
        <v>552</v>
      </c>
      <c r="E193" s="106">
        <v>413.0</v>
      </c>
      <c r="F193" s="107" t="s">
        <v>24</v>
      </c>
      <c r="G193" s="107"/>
      <c r="H193" s="108"/>
      <c r="I193" s="108" t="s">
        <v>551</v>
      </c>
      <c r="J193" s="58"/>
      <c r="K193" s="58"/>
      <c r="L193" s="58"/>
      <c r="M193" s="58"/>
      <c r="N193" s="58"/>
      <c r="O193" s="58"/>
      <c r="P193" s="58"/>
      <c r="Q193" s="58"/>
      <c r="R193" s="58"/>
      <c r="S193" s="58"/>
      <c r="T193" s="58"/>
      <c r="U193" s="58"/>
      <c r="V193" s="58"/>
      <c r="W193" s="58"/>
      <c r="X193" s="58"/>
      <c r="Y193" s="58"/>
      <c r="Z193" s="58"/>
      <c r="AA193" s="58"/>
      <c r="AB193" s="58"/>
    </row>
    <row r="194" ht="15.75" customHeight="1">
      <c r="A194" s="58"/>
      <c r="B194" s="19" t="s">
        <v>216</v>
      </c>
      <c r="C194" s="19" t="s">
        <v>282</v>
      </c>
      <c r="D194" s="19" t="s">
        <v>523</v>
      </c>
      <c r="E194" s="19">
        <v>28.0</v>
      </c>
      <c r="F194" s="19" t="s">
        <v>24</v>
      </c>
      <c r="G194" s="19" t="s">
        <v>24</v>
      </c>
      <c r="H194" s="19" t="s">
        <v>550</v>
      </c>
      <c r="I194" s="44" t="s">
        <v>553</v>
      </c>
      <c r="J194" s="58"/>
      <c r="K194" s="58"/>
      <c r="L194" s="58"/>
      <c r="M194" s="58"/>
      <c r="N194" s="58"/>
      <c r="O194" s="58"/>
      <c r="P194" s="58"/>
      <c r="Q194" s="58"/>
      <c r="R194" s="58"/>
      <c r="S194" s="58"/>
      <c r="T194" s="58"/>
      <c r="U194" s="58"/>
      <c r="V194" s="58"/>
      <c r="W194" s="58"/>
      <c r="X194" s="58"/>
      <c r="Y194" s="58"/>
      <c r="Z194" s="58"/>
      <c r="AA194" s="58"/>
      <c r="AB194" s="58"/>
    </row>
    <row r="195" ht="15.75" customHeight="1">
      <c r="A195" s="58"/>
      <c r="B195" s="58"/>
      <c r="C195" s="58"/>
      <c r="D195" s="58"/>
      <c r="E195" s="58"/>
      <c r="F195" s="58"/>
      <c r="G195" s="58"/>
      <c r="H195" s="58"/>
      <c r="I195" s="58"/>
      <c r="J195" s="58"/>
      <c r="K195" s="58"/>
      <c r="L195" s="58"/>
      <c r="M195" s="58"/>
      <c r="N195" s="58"/>
      <c r="O195" s="58"/>
      <c r="P195" s="58"/>
      <c r="Q195" s="58"/>
      <c r="R195" s="58"/>
      <c r="S195" s="58"/>
      <c r="T195" s="58"/>
      <c r="U195" s="58"/>
      <c r="V195" s="58"/>
      <c r="W195" s="58"/>
      <c r="X195" s="58"/>
      <c r="Y195" s="58"/>
      <c r="Z195" s="58"/>
      <c r="AA195" s="58"/>
      <c r="AB195" s="58"/>
    </row>
    <row r="196" ht="15.75" customHeight="1">
      <c r="A196" s="58"/>
      <c r="B196" s="58"/>
      <c r="C196" s="58"/>
      <c r="D196" s="58"/>
      <c r="E196" s="58"/>
      <c r="F196" s="58"/>
      <c r="G196" s="58"/>
      <c r="H196" s="58"/>
      <c r="I196" s="58"/>
      <c r="J196" s="58"/>
      <c r="K196" s="58"/>
      <c r="L196" s="58"/>
      <c r="M196" s="58"/>
      <c r="N196" s="58"/>
      <c r="O196" s="58"/>
      <c r="P196" s="58"/>
      <c r="Q196" s="58"/>
      <c r="R196" s="58"/>
      <c r="S196" s="58"/>
      <c r="T196" s="58"/>
      <c r="U196" s="58"/>
      <c r="V196" s="58"/>
      <c r="W196" s="58"/>
      <c r="X196" s="58"/>
      <c r="Y196" s="58"/>
      <c r="Z196" s="58"/>
      <c r="AA196" s="58"/>
      <c r="AB196" s="58"/>
    </row>
    <row r="197" ht="15.75" customHeight="1">
      <c r="A197" s="58"/>
      <c r="B197" s="58"/>
      <c r="C197" s="58"/>
      <c r="D197" s="58"/>
      <c r="E197" s="58"/>
      <c r="F197" s="58"/>
      <c r="G197" s="58"/>
      <c r="H197" s="58"/>
      <c r="I197" s="58"/>
      <c r="J197" s="58"/>
      <c r="K197" s="58"/>
      <c r="L197" s="58"/>
      <c r="M197" s="58"/>
      <c r="N197" s="58"/>
      <c r="O197" s="58"/>
      <c r="P197" s="58"/>
      <c r="Q197" s="58"/>
      <c r="R197" s="58"/>
      <c r="S197" s="58"/>
      <c r="T197" s="58"/>
      <c r="U197" s="58"/>
      <c r="V197" s="58"/>
      <c r="W197" s="58"/>
      <c r="X197" s="58"/>
      <c r="Y197" s="58"/>
      <c r="Z197" s="58"/>
      <c r="AA197" s="58"/>
      <c r="AB197" s="58"/>
    </row>
    <row r="198" ht="15.75" customHeight="1">
      <c r="A198" s="58"/>
      <c r="B198" s="58"/>
      <c r="C198" s="58"/>
      <c r="D198" s="58"/>
      <c r="E198" s="58"/>
      <c r="F198" s="58"/>
      <c r="G198" s="58"/>
      <c r="H198" s="58"/>
      <c r="I198" s="58"/>
      <c r="J198" s="58"/>
      <c r="K198" s="58"/>
      <c r="L198" s="58"/>
      <c r="M198" s="58"/>
      <c r="N198" s="58"/>
      <c r="O198" s="58"/>
      <c r="P198" s="58"/>
      <c r="Q198" s="58"/>
      <c r="R198" s="58"/>
      <c r="S198" s="58"/>
      <c r="T198" s="58"/>
      <c r="U198" s="58"/>
      <c r="V198" s="58"/>
      <c r="W198" s="58"/>
      <c r="X198" s="58"/>
      <c r="Y198" s="58"/>
      <c r="Z198" s="58"/>
      <c r="AA198" s="58"/>
      <c r="AB198" s="58"/>
    </row>
    <row r="199" ht="15.75" customHeight="1">
      <c r="A199" s="58"/>
      <c r="B199" s="58"/>
      <c r="C199" s="58"/>
      <c r="D199" s="58"/>
      <c r="E199" s="58"/>
      <c r="F199" s="58"/>
      <c r="G199" s="58"/>
      <c r="H199" s="58"/>
      <c r="I199" s="58"/>
      <c r="J199" s="58"/>
      <c r="K199" s="58"/>
      <c r="L199" s="58"/>
      <c r="M199" s="58"/>
      <c r="N199" s="58"/>
      <c r="O199" s="58"/>
      <c r="P199" s="58"/>
      <c r="Q199" s="58"/>
      <c r="R199" s="58"/>
      <c r="S199" s="58"/>
      <c r="T199" s="58"/>
      <c r="U199" s="58"/>
      <c r="V199" s="58"/>
      <c r="W199" s="58"/>
      <c r="X199" s="58"/>
      <c r="Y199" s="58"/>
      <c r="Z199" s="58"/>
      <c r="AA199" s="58"/>
      <c r="AB199" s="58"/>
    </row>
    <row r="200" ht="15.75" customHeight="1">
      <c r="A200" s="58"/>
      <c r="B200" s="58"/>
      <c r="C200" s="58"/>
      <c r="D200" s="58"/>
      <c r="E200" s="58"/>
      <c r="F200" s="58"/>
      <c r="G200" s="58"/>
      <c r="H200" s="58"/>
      <c r="I200" s="58"/>
      <c r="J200" s="58"/>
      <c r="K200" s="58"/>
      <c r="L200" s="58"/>
      <c r="M200" s="58"/>
      <c r="N200" s="58"/>
      <c r="O200" s="58"/>
      <c r="P200" s="58"/>
      <c r="Q200" s="58"/>
      <c r="R200" s="58"/>
      <c r="S200" s="58"/>
      <c r="T200" s="58"/>
      <c r="U200" s="58"/>
      <c r="V200" s="58"/>
      <c r="W200" s="58"/>
      <c r="X200" s="58"/>
      <c r="Y200" s="58"/>
      <c r="Z200" s="58"/>
      <c r="AA200" s="58"/>
      <c r="AB200" s="58"/>
    </row>
    <row r="201" ht="15.75" customHeight="1">
      <c r="A201" s="58"/>
      <c r="B201" s="58"/>
      <c r="C201" s="58"/>
      <c r="D201" s="58"/>
      <c r="E201" s="58"/>
      <c r="F201" s="58"/>
      <c r="G201" s="58"/>
      <c r="H201" s="58"/>
      <c r="I201" s="58"/>
      <c r="J201" s="58"/>
      <c r="K201" s="58"/>
      <c r="L201" s="58"/>
      <c r="M201" s="58"/>
      <c r="N201" s="58"/>
      <c r="O201" s="58"/>
      <c r="P201" s="58"/>
      <c r="Q201" s="58"/>
      <c r="R201" s="58"/>
      <c r="S201" s="58"/>
      <c r="T201" s="58"/>
      <c r="U201" s="58"/>
      <c r="V201" s="58"/>
      <c r="W201" s="58"/>
      <c r="X201" s="58"/>
      <c r="Y201" s="58"/>
      <c r="Z201" s="58"/>
      <c r="AA201" s="58"/>
      <c r="AB201" s="58"/>
    </row>
    <row r="202" ht="15.75" customHeight="1">
      <c r="A202" s="58"/>
      <c r="B202" s="58"/>
      <c r="C202" s="58"/>
      <c r="D202" s="58"/>
      <c r="E202" s="58"/>
      <c r="F202" s="58"/>
      <c r="G202" s="58"/>
      <c r="H202" s="58"/>
      <c r="I202" s="58"/>
      <c r="J202" s="58"/>
      <c r="K202" s="58"/>
      <c r="L202" s="58"/>
      <c r="M202" s="58"/>
      <c r="N202" s="58"/>
      <c r="O202" s="58"/>
      <c r="P202" s="58"/>
      <c r="Q202" s="58"/>
      <c r="R202" s="58"/>
      <c r="S202" s="58"/>
      <c r="T202" s="58"/>
      <c r="U202" s="58"/>
      <c r="V202" s="58"/>
      <c r="W202" s="58"/>
      <c r="X202" s="58"/>
      <c r="Y202" s="58"/>
      <c r="Z202" s="58"/>
      <c r="AA202" s="58"/>
      <c r="AB202" s="58"/>
    </row>
    <row r="203" ht="15.75" customHeight="1">
      <c r="A203" s="58"/>
      <c r="B203" s="58"/>
      <c r="C203" s="58"/>
      <c r="D203" s="58"/>
      <c r="E203" s="58"/>
      <c r="F203" s="58"/>
      <c r="G203" s="58"/>
      <c r="H203" s="58"/>
      <c r="I203" s="58"/>
      <c r="J203" s="58"/>
      <c r="K203" s="58"/>
      <c r="L203" s="58"/>
      <c r="M203" s="58"/>
      <c r="N203" s="58"/>
      <c r="O203" s="58"/>
      <c r="P203" s="58"/>
      <c r="Q203" s="58"/>
      <c r="R203" s="58"/>
      <c r="S203" s="58"/>
      <c r="T203" s="58"/>
      <c r="U203" s="58"/>
      <c r="V203" s="58"/>
      <c r="W203" s="58"/>
      <c r="X203" s="58"/>
      <c r="Y203" s="58"/>
      <c r="Z203" s="58"/>
      <c r="AA203" s="58"/>
      <c r="AB203" s="58"/>
    </row>
    <row r="204" ht="15.75" customHeight="1">
      <c r="A204" s="58"/>
      <c r="B204" s="58"/>
      <c r="C204" s="58"/>
      <c r="D204" s="58"/>
      <c r="E204" s="58"/>
      <c r="F204" s="58"/>
      <c r="G204" s="58"/>
      <c r="H204" s="58"/>
      <c r="I204" s="58"/>
      <c r="J204" s="58"/>
      <c r="K204" s="58"/>
      <c r="L204" s="58"/>
      <c r="M204" s="58"/>
      <c r="N204" s="58"/>
      <c r="O204" s="58"/>
      <c r="P204" s="58"/>
      <c r="Q204" s="58"/>
      <c r="R204" s="58"/>
      <c r="S204" s="58"/>
      <c r="T204" s="58"/>
      <c r="U204" s="58"/>
      <c r="V204" s="58"/>
      <c r="W204" s="58"/>
      <c r="X204" s="58"/>
      <c r="Y204" s="58"/>
      <c r="Z204" s="58"/>
      <c r="AA204" s="58"/>
      <c r="AB204" s="58"/>
    </row>
    <row r="205" ht="15.75" customHeight="1">
      <c r="A205" s="58"/>
      <c r="B205" s="58"/>
      <c r="C205" s="58"/>
      <c r="D205" s="58"/>
      <c r="E205" s="58"/>
      <c r="F205" s="58"/>
      <c r="G205" s="58"/>
      <c r="H205" s="58"/>
      <c r="I205" s="58"/>
      <c r="J205" s="58"/>
      <c r="K205" s="58"/>
      <c r="L205" s="58"/>
      <c r="M205" s="58"/>
      <c r="N205" s="58"/>
      <c r="O205" s="58"/>
      <c r="P205" s="58"/>
      <c r="Q205" s="58"/>
      <c r="R205" s="58"/>
      <c r="S205" s="58"/>
      <c r="T205" s="58"/>
      <c r="U205" s="58"/>
      <c r="V205" s="58"/>
      <c r="W205" s="58"/>
      <c r="X205" s="58"/>
      <c r="Y205" s="58"/>
      <c r="Z205" s="58"/>
      <c r="AA205" s="58"/>
      <c r="AB205" s="58"/>
    </row>
    <row r="206" ht="15.75" customHeight="1">
      <c r="A206" s="58"/>
      <c r="B206" s="58"/>
      <c r="C206" s="58"/>
      <c r="D206" s="58"/>
      <c r="E206" s="58"/>
      <c r="F206" s="58"/>
      <c r="G206" s="58"/>
      <c r="H206" s="58"/>
      <c r="I206" s="58"/>
      <c r="J206" s="58"/>
      <c r="K206" s="58"/>
      <c r="L206" s="58"/>
      <c r="M206" s="58"/>
      <c r="N206" s="58"/>
      <c r="O206" s="58"/>
      <c r="P206" s="58"/>
      <c r="Q206" s="58"/>
      <c r="R206" s="58"/>
      <c r="S206" s="58"/>
      <c r="T206" s="58"/>
      <c r="U206" s="58"/>
      <c r="V206" s="58"/>
      <c r="W206" s="58"/>
      <c r="X206" s="58"/>
      <c r="Y206" s="58"/>
      <c r="Z206" s="58"/>
      <c r="AA206" s="58"/>
      <c r="AB206" s="58"/>
    </row>
    <row r="207" ht="15.75" customHeight="1">
      <c r="A207" s="58"/>
      <c r="B207" s="58"/>
      <c r="C207" s="58"/>
      <c r="D207" s="58"/>
      <c r="E207" s="58"/>
      <c r="F207" s="58"/>
      <c r="G207" s="58"/>
      <c r="H207" s="58"/>
      <c r="I207" s="58"/>
      <c r="J207" s="58"/>
      <c r="K207" s="58"/>
      <c r="L207" s="58"/>
      <c r="M207" s="58"/>
      <c r="N207" s="58"/>
      <c r="O207" s="58"/>
      <c r="P207" s="58"/>
      <c r="Q207" s="58"/>
      <c r="R207" s="58"/>
      <c r="S207" s="58"/>
      <c r="T207" s="58"/>
      <c r="U207" s="58"/>
      <c r="V207" s="58"/>
      <c r="W207" s="58"/>
      <c r="X207" s="58"/>
      <c r="Y207" s="58"/>
      <c r="Z207" s="58"/>
      <c r="AA207" s="58"/>
      <c r="AB207" s="58"/>
    </row>
    <row r="208" ht="15.75" customHeight="1">
      <c r="A208" s="58"/>
      <c r="B208" s="58"/>
      <c r="C208" s="58"/>
      <c r="D208" s="58"/>
      <c r="E208" s="58"/>
      <c r="F208" s="58"/>
      <c r="G208" s="58"/>
      <c r="H208" s="58"/>
      <c r="I208" s="58"/>
      <c r="J208" s="58"/>
      <c r="K208" s="58"/>
      <c r="L208" s="58"/>
      <c r="M208" s="58"/>
      <c r="N208" s="58"/>
      <c r="O208" s="58"/>
      <c r="P208" s="58"/>
      <c r="Q208" s="58"/>
      <c r="R208" s="58"/>
      <c r="S208" s="58"/>
      <c r="T208" s="58"/>
      <c r="U208" s="58"/>
      <c r="V208" s="58"/>
      <c r="W208" s="58"/>
      <c r="X208" s="58"/>
      <c r="Y208" s="58"/>
      <c r="Z208" s="58"/>
      <c r="AA208" s="58"/>
      <c r="AB208" s="58"/>
    </row>
    <row r="209" ht="15.75" customHeight="1">
      <c r="A209" s="58"/>
      <c r="B209" s="58"/>
      <c r="C209" s="58"/>
      <c r="D209" s="58"/>
      <c r="E209" s="58"/>
      <c r="F209" s="58"/>
      <c r="G209" s="58"/>
      <c r="H209" s="58"/>
      <c r="I209" s="58"/>
      <c r="J209" s="58"/>
      <c r="K209" s="58"/>
      <c r="L209" s="58"/>
      <c r="M209" s="58"/>
      <c r="N209" s="58"/>
      <c r="O209" s="58"/>
      <c r="P209" s="58"/>
      <c r="Q209" s="58"/>
      <c r="R209" s="58"/>
      <c r="S209" s="58"/>
      <c r="T209" s="58"/>
      <c r="U209" s="58"/>
      <c r="V209" s="58"/>
      <c r="W209" s="58"/>
      <c r="X209" s="58"/>
      <c r="Y209" s="58"/>
      <c r="Z209" s="58"/>
      <c r="AA209" s="58"/>
      <c r="AB209" s="58"/>
    </row>
    <row r="210" ht="15.75" customHeight="1">
      <c r="A210" s="58"/>
      <c r="B210" s="58"/>
      <c r="C210" s="58"/>
      <c r="D210" s="58"/>
      <c r="E210" s="58"/>
      <c r="F210" s="58"/>
      <c r="G210" s="58"/>
      <c r="H210" s="58"/>
      <c r="I210" s="58"/>
      <c r="J210" s="58"/>
      <c r="K210" s="58"/>
      <c r="L210" s="58"/>
      <c r="M210" s="58"/>
      <c r="N210" s="58"/>
      <c r="O210" s="58"/>
      <c r="P210" s="58"/>
      <c r="Q210" s="58"/>
      <c r="R210" s="58"/>
      <c r="S210" s="58"/>
      <c r="T210" s="58"/>
      <c r="U210" s="58"/>
      <c r="V210" s="58"/>
      <c r="W210" s="58"/>
      <c r="X210" s="58"/>
      <c r="Y210" s="58"/>
      <c r="Z210" s="58"/>
      <c r="AA210" s="58"/>
      <c r="AB210" s="58"/>
    </row>
    <row r="211" ht="15.75" customHeight="1">
      <c r="A211" s="58"/>
      <c r="B211" s="58"/>
      <c r="C211" s="58"/>
      <c r="D211" s="58"/>
      <c r="E211" s="58"/>
      <c r="F211" s="58"/>
      <c r="G211" s="58"/>
      <c r="H211" s="58"/>
      <c r="I211" s="58"/>
      <c r="J211" s="58"/>
      <c r="K211" s="58"/>
      <c r="L211" s="58"/>
      <c r="M211" s="58"/>
      <c r="N211" s="58"/>
      <c r="O211" s="58"/>
      <c r="P211" s="58"/>
      <c r="Q211" s="58"/>
      <c r="R211" s="58"/>
      <c r="S211" s="58"/>
      <c r="T211" s="58"/>
      <c r="U211" s="58"/>
      <c r="V211" s="58"/>
      <c r="W211" s="58"/>
      <c r="X211" s="58"/>
      <c r="Y211" s="58"/>
      <c r="Z211" s="58"/>
      <c r="AA211" s="58"/>
      <c r="AB211" s="58"/>
    </row>
    <row r="212" ht="15.75" customHeight="1">
      <c r="A212" s="58"/>
      <c r="B212" s="58"/>
      <c r="C212" s="58"/>
      <c r="D212" s="58"/>
      <c r="E212" s="58"/>
      <c r="F212" s="58"/>
      <c r="G212" s="58"/>
      <c r="H212" s="58"/>
      <c r="I212" s="58"/>
      <c r="J212" s="58"/>
      <c r="K212" s="58"/>
      <c r="L212" s="58"/>
      <c r="M212" s="58"/>
      <c r="N212" s="58"/>
      <c r="O212" s="58"/>
      <c r="P212" s="58"/>
      <c r="Q212" s="58"/>
      <c r="R212" s="58"/>
      <c r="S212" s="58"/>
      <c r="T212" s="58"/>
      <c r="U212" s="58"/>
      <c r="V212" s="58"/>
      <c r="W212" s="58"/>
      <c r="X212" s="58"/>
      <c r="Y212" s="58"/>
      <c r="Z212" s="58"/>
      <c r="AA212" s="58"/>
      <c r="AB212" s="58"/>
    </row>
    <row r="213" ht="15.75" customHeight="1">
      <c r="A213" s="58"/>
      <c r="B213" s="58"/>
      <c r="C213" s="58"/>
      <c r="D213" s="58"/>
      <c r="E213" s="58"/>
      <c r="F213" s="58"/>
      <c r="G213" s="58"/>
      <c r="H213" s="58"/>
      <c r="I213" s="58"/>
      <c r="J213" s="58"/>
      <c r="K213" s="58"/>
      <c r="L213" s="58"/>
      <c r="M213" s="58"/>
      <c r="N213" s="58"/>
      <c r="O213" s="58"/>
      <c r="P213" s="58"/>
      <c r="Q213" s="58"/>
      <c r="R213" s="58"/>
      <c r="S213" s="58"/>
      <c r="T213" s="58"/>
      <c r="U213" s="58"/>
      <c r="V213" s="58"/>
      <c r="W213" s="58"/>
      <c r="X213" s="58"/>
      <c r="Y213" s="58"/>
      <c r="Z213" s="58"/>
      <c r="AA213" s="58"/>
      <c r="AB213" s="58"/>
    </row>
    <row r="214" ht="15.75" customHeight="1">
      <c r="A214" s="58"/>
      <c r="B214" s="58"/>
      <c r="C214" s="58"/>
      <c r="D214" s="58"/>
      <c r="E214" s="58"/>
      <c r="F214" s="58"/>
      <c r="G214" s="58"/>
      <c r="H214" s="58"/>
      <c r="I214" s="58"/>
      <c r="J214" s="58"/>
      <c r="K214" s="58"/>
      <c r="L214" s="58"/>
      <c r="M214" s="58"/>
      <c r="N214" s="58"/>
      <c r="O214" s="58"/>
      <c r="P214" s="58"/>
      <c r="Q214" s="58"/>
      <c r="R214" s="58"/>
      <c r="S214" s="58"/>
      <c r="T214" s="58"/>
      <c r="U214" s="58"/>
      <c r="V214" s="58"/>
      <c r="W214" s="58"/>
      <c r="X214" s="58"/>
      <c r="Y214" s="58"/>
      <c r="Z214" s="58"/>
      <c r="AA214" s="58"/>
      <c r="AB214" s="58"/>
    </row>
    <row r="215" ht="15.75" customHeight="1">
      <c r="A215" s="58"/>
      <c r="B215" s="58"/>
      <c r="C215" s="58"/>
      <c r="D215" s="58"/>
      <c r="E215" s="58"/>
      <c r="F215" s="58"/>
      <c r="G215" s="58"/>
      <c r="H215" s="58"/>
      <c r="I215" s="58"/>
      <c r="J215" s="58"/>
      <c r="K215" s="58"/>
      <c r="L215" s="58"/>
      <c r="M215" s="58"/>
      <c r="N215" s="58"/>
      <c r="O215" s="58"/>
      <c r="P215" s="58"/>
      <c r="Q215" s="58"/>
      <c r="R215" s="58"/>
      <c r="S215" s="58"/>
      <c r="T215" s="58"/>
      <c r="U215" s="58"/>
      <c r="V215" s="58"/>
      <c r="W215" s="58"/>
      <c r="X215" s="58"/>
      <c r="Y215" s="58"/>
      <c r="Z215" s="58"/>
      <c r="AA215" s="58"/>
      <c r="AB215" s="58"/>
    </row>
    <row r="216" ht="15.75" customHeight="1">
      <c r="A216" s="58"/>
      <c r="B216" s="58"/>
      <c r="C216" s="58"/>
      <c r="D216" s="58"/>
      <c r="E216" s="58"/>
      <c r="F216" s="58"/>
      <c r="G216" s="58"/>
      <c r="H216" s="58"/>
      <c r="I216" s="58"/>
      <c r="J216" s="58"/>
      <c r="K216" s="58"/>
      <c r="L216" s="58"/>
      <c r="M216" s="58"/>
      <c r="N216" s="58"/>
      <c r="O216" s="58"/>
      <c r="P216" s="58"/>
      <c r="Q216" s="58"/>
      <c r="R216" s="58"/>
      <c r="S216" s="58"/>
      <c r="T216" s="58"/>
      <c r="U216" s="58"/>
      <c r="V216" s="58"/>
      <c r="W216" s="58"/>
      <c r="X216" s="58"/>
      <c r="Y216" s="58"/>
      <c r="Z216" s="58"/>
      <c r="AA216" s="58"/>
      <c r="AB216" s="58"/>
    </row>
    <row r="217" ht="15.75" customHeight="1">
      <c r="A217" s="58"/>
      <c r="B217" s="58"/>
      <c r="C217" s="58"/>
      <c r="D217" s="58"/>
      <c r="E217" s="58"/>
      <c r="F217" s="58"/>
      <c r="G217" s="58"/>
      <c r="H217" s="58"/>
      <c r="I217" s="58"/>
      <c r="J217" s="58"/>
      <c r="K217" s="58"/>
      <c r="L217" s="58"/>
      <c r="M217" s="58"/>
      <c r="N217" s="58"/>
      <c r="O217" s="58"/>
      <c r="P217" s="58"/>
      <c r="Q217" s="58"/>
      <c r="R217" s="58"/>
      <c r="S217" s="58"/>
      <c r="T217" s="58"/>
      <c r="U217" s="58"/>
      <c r="V217" s="58"/>
      <c r="W217" s="58"/>
      <c r="X217" s="58"/>
      <c r="Y217" s="58"/>
      <c r="Z217" s="58"/>
      <c r="AA217" s="58"/>
      <c r="AB217" s="58"/>
    </row>
    <row r="218" ht="15.75" customHeight="1">
      <c r="A218" s="58"/>
      <c r="B218" s="58"/>
      <c r="C218" s="58"/>
      <c r="D218" s="58"/>
      <c r="E218" s="58"/>
      <c r="F218" s="58"/>
      <c r="G218" s="58"/>
      <c r="H218" s="58"/>
      <c r="I218" s="58"/>
      <c r="J218" s="58"/>
      <c r="K218" s="58"/>
      <c r="L218" s="58"/>
      <c r="M218" s="58"/>
      <c r="N218" s="58"/>
      <c r="O218" s="58"/>
      <c r="P218" s="58"/>
      <c r="Q218" s="58"/>
      <c r="R218" s="58"/>
      <c r="S218" s="58"/>
      <c r="T218" s="58"/>
      <c r="U218" s="58"/>
      <c r="V218" s="58"/>
      <c r="W218" s="58"/>
      <c r="X218" s="58"/>
      <c r="Y218" s="58"/>
      <c r="Z218" s="58"/>
      <c r="AA218" s="58"/>
      <c r="AB218" s="58"/>
    </row>
    <row r="219" ht="15.75" customHeight="1">
      <c r="A219" s="58"/>
      <c r="B219" s="58"/>
      <c r="C219" s="58"/>
      <c r="D219" s="58"/>
      <c r="E219" s="58"/>
      <c r="F219" s="58"/>
      <c r="G219" s="58"/>
      <c r="H219" s="58"/>
      <c r="I219" s="58"/>
      <c r="J219" s="58"/>
      <c r="K219" s="58"/>
      <c r="L219" s="58"/>
      <c r="M219" s="58"/>
      <c r="N219" s="58"/>
      <c r="O219" s="58"/>
      <c r="P219" s="58"/>
      <c r="Q219" s="58"/>
      <c r="R219" s="58"/>
      <c r="S219" s="58"/>
      <c r="T219" s="58"/>
      <c r="U219" s="58"/>
      <c r="V219" s="58"/>
      <c r="W219" s="58"/>
      <c r="X219" s="58"/>
      <c r="Y219" s="58"/>
      <c r="Z219" s="58"/>
      <c r="AA219" s="58"/>
      <c r="AB219" s="58"/>
    </row>
    <row r="220" ht="15.75" customHeight="1">
      <c r="A220" s="58"/>
      <c r="B220" s="58"/>
      <c r="C220" s="58"/>
      <c r="D220" s="58"/>
      <c r="E220" s="58"/>
      <c r="F220" s="58"/>
      <c r="G220" s="58"/>
      <c r="H220" s="58"/>
      <c r="I220" s="58"/>
      <c r="J220" s="58"/>
      <c r="K220" s="58"/>
      <c r="L220" s="58"/>
      <c r="M220" s="58"/>
      <c r="N220" s="58"/>
      <c r="O220" s="58"/>
      <c r="P220" s="58"/>
      <c r="Q220" s="58"/>
      <c r="R220" s="58"/>
      <c r="S220" s="58"/>
      <c r="T220" s="58"/>
      <c r="U220" s="58"/>
      <c r="V220" s="58"/>
      <c r="W220" s="58"/>
      <c r="X220" s="58"/>
      <c r="Y220" s="58"/>
      <c r="Z220" s="58"/>
      <c r="AA220" s="58"/>
      <c r="AB220" s="58"/>
    </row>
    <row r="221" ht="15.75" customHeight="1">
      <c r="A221" s="58"/>
      <c r="B221" s="58"/>
      <c r="C221" s="58"/>
      <c r="D221" s="58"/>
      <c r="E221" s="58"/>
      <c r="F221" s="58"/>
      <c r="G221" s="58"/>
      <c r="H221" s="58"/>
      <c r="I221" s="58"/>
      <c r="J221" s="58"/>
      <c r="K221" s="58"/>
      <c r="L221" s="58"/>
      <c r="M221" s="58"/>
      <c r="N221" s="58"/>
      <c r="O221" s="58"/>
      <c r="P221" s="58"/>
      <c r="Q221" s="58"/>
      <c r="R221" s="58"/>
      <c r="S221" s="58"/>
      <c r="T221" s="58"/>
      <c r="U221" s="58"/>
      <c r="V221" s="58"/>
      <c r="W221" s="58"/>
      <c r="X221" s="58"/>
      <c r="Y221" s="58"/>
      <c r="Z221" s="58"/>
      <c r="AA221" s="58"/>
      <c r="AB221" s="58"/>
    </row>
    <row r="222" ht="15.75" customHeight="1">
      <c r="A222" s="58"/>
      <c r="B222" s="58"/>
      <c r="C222" s="58"/>
      <c r="D222" s="58"/>
      <c r="E222" s="58"/>
      <c r="F222" s="58"/>
      <c r="G222" s="58"/>
      <c r="H222" s="58"/>
      <c r="I222" s="58"/>
      <c r="J222" s="58"/>
      <c r="K222" s="58"/>
      <c r="L222" s="58"/>
      <c r="M222" s="58"/>
      <c r="N222" s="58"/>
      <c r="O222" s="58"/>
      <c r="P222" s="58"/>
      <c r="Q222" s="58"/>
      <c r="R222" s="58"/>
      <c r="S222" s="58"/>
      <c r="T222" s="58"/>
      <c r="U222" s="58"/>
      <c r="V222" s="58"/>
      <c r="W222" s="58"/>
      <c r="X222" s="58"/>
      <c r="Y222" s="58"/>
      <c r="Z222" s="58"/>
      <c r="AA222" s="58"/>
      <c r="AB222" s="58"/>
    </row>
    <row r="223" ht="15.75" customHeight="1">
      <c r="A223" s="58"/>
      <c r="B223" s="58"/>
      <c r="C223" s="58"/>
      <c r="D223" s="58"/>
      <c r="E223" s="58"/>
      <c r="F223" s="58"/>
      <c r="G223" s="58"/>
      <c r="H223" s="58"/>
      <c r="I223" s="58"/>
      <c r="J223" s="58"/>
      <c r="K223" s="58"/>
      <c r="L223" s="58"/>
      <c r="M223" s="58"/>
      <c r="N223" s="58"/>
      <c r="O223" s="58"/>
      <c r="P223" s="58"/>
      <c r="Q223" s="58"/>
      <c r="R223" s="58"/>
      <c r="S223" s="58"/>
      <c r="T223" s="58"/>
      <c r="U223" s="58"/>
      <c r="V223" s="58"/>
      <c r="W223" s="58"/>
      <c r="X223" s="58"/>
      <c r="Y223" s="58"/>
      <c r="Z223" s="58"/>
      <c r="AA223" s="58"/>
      <c r="AB223" s="58"/>
    </row>
    <row r="224" ht="15.75" customHeight="1">
      <c r="A224" s="58"/>
      <c r="B224" s="58"/>
      <c r="C224" s="58"/>
      <c r="D224" s="58"/>
      <c r="E224" s="58"/>
      <c r="F224" s="58"/>
      <c r="G224" s="58"/>
      <c r="H224" s="58"/>
      <c r="I224" s="58"/>
      <c r="J224" s="58"/>
      <c r="K224" s="58"/>
      <c r="L224" s="58"/>
      <c r="M224" s="58"/>
      <c r="N224" s="58"/>
      <c r="O224" s="58"/>
      <c r="P224" s="58"/>
      <c r="Q224" s="58"/>
      <c r="R224" s="58"/>
      <c r="S224" s="58"/>
      <c r="T224" s="58"/>
      <c r="U224" s="58"/>
      <c r="V224" s="58"/>
      <c r="W224" s="58"/>
      <c r="X224" s="58"/>
      <c r="Y224" s="58"/>
      <c r="Z224" s="58"/>
      <c r="AA224" s="58"/>
      <c r="AB224" s="58"/>
    </row>
    <row r="225" ht="15.75" customHeight="1">
      <c r="A225" s="58"/>
      <c r="B225" s="58"/>
      <c r="C225" s="58"/>
      <c r="D225" s="58"/>
      <c r="E225" s="58"/>
      <c r="F225" s="58"/>
      <c r="G225" s="58"/>
      <c r="H225" s="58"/>
      <c r="I225" s="58"/>
      <c r="J225" s="58"/>
      <c r="K225" s="58"/>
      <c r="L225" s="58"/>
      <c r="M225" s="58"/>
      <c r="N225" s="58"/>
      <c r="O225" s="58"/>
      <c r="P225" s="58"/>
      <c r="Q225" s="58"/>
      <c r="R225" s="58"/>
      <c r="S225" s="58"/>
      <c r="T225" s="58"/>
      <c r="U225" s="58"/>
      <c r="V225" s="58"/>
      <c r="W225" s="58"/>
      <c r="X225" s="58"/>
      <c r="Y225" s="58"/>
      <c r="Z225" s="58"/>
      <c r="AA225" s="58"/>
      <c r="AB225" s="58"/>
    </row>
    <row r="226" ht="15.75" customHeight="1">
      <c r="A226" s="58"/>
      <c r="B226" s="58"/>
      <c r="C226" s="58"/>
      <c r="D226" s="58"/>
      <c r="E226" s="58"/>
      <c r="F226" s="58"/>
      <c r="G226" s="58"/>
      <c r="H226" s="58"/>
      <c r="I226" s="58"/>
      <c r="J226" s="58"/>
      <c r="K226" s="58"/>
      <c r="L226" s="58"/>
      <c r="M226" s="58"/>
      <c r="N226" s="58"/>
      <c r="O226" s="58"/>
      <c r="P226" s="58"/>
      <c r="Q226" s="58"/>
      <c r="R226" s="58"/>
      <c r="S226" s="58"/>
      <c r="T226" s="58"/>
      <c r="U226" s="58"/>
      <c r="V226" s="58"/>
      <c r="W226" s="58"/>
      <c r="X226" s="58"/>
      <c r="Y226" s="58"/>
      <c r="Z226" s="58"/>
      <c r="AA226" s="58"/>
      <c r="AB226" s="58"/>
    </row>
    <row r="227" ht="15.75" customHeight="1">
      <c r="A227" s="58"/>
      <c r="B227" s="58"/>
      <c r="C227" s="58"/>
      <c r="D227" s="58"/>
      <c r="E227" s="58"/>
      <c r="F227" s="58"/>
      <c r="G227" s="58"/>
      <c r="H227" s="58"/>
      <c r="I227" s="58"/>
      <c r="J227" s="58"/>
      <c r="K227" s="58"/>
      <c r="L227" s="58"/>
      <c r="M227" s="58"/>
      <c r="N227" s="58"/>
      <c r="O227" s="58"/>
      <c r="P227" s="58"/>
      <c r="Q227" s="58"/>
      <c r="R227" s="58"/>
      <c r="S227" s="58"/>
      <c r="T227" s="58"/>
      <c r="U227" s="58"/>
      <c r="V227" s="58"/>
      <c r="W227" s="58"/>
      <c r="X227" s="58"/>
      <c r="Y227" s="58"/>
      <c r="Z227" s="58"/>
      <c r="AA227" s="58"/>
      <c r="AB227" s="58"/>
    </row>
    <row r="228" ht="15.75" customHeight="1">
      <c r="A228" s="58"/>
      <c r="B228" s="58"/>
      <c r="C228" s="58"/>
      <c r="D228" s="58"/>
      <c r="E228" s="58"/>
      <c r="F228" s="58"/>
      <c r="G228" s="58"/>
      <c r="H228" s="58"/>
      <c r="I228" s="58"/>
      <c r="J228" s="58"/>
      <c r="K228" s="58"/>
      <c r="L228" s="58"/>
      <c r="M228" s="58"/>
      <c r="N228" s="58"/>
      <c r="O228" s="58"/>
      <c r="P228" s="58"/>
      <c r="Q228" s="58"/>
      <c r="R228" s="58"/>
      <c r="S228" s="58"/>
      <c r="T228" s="58"/>
      <c r="U228" s="58"/>
      <c r="V228" s="58"/>
      <c r="W228" s="58"/>
      <c r="X228" s="58"/>
      <c r="Y228" s="58"/>
      <c r="Z228" s="58"/>
      <c r="AA228" s="58"/>
      <c r="AB228" s="58"/>
    </row>
    <row r="229" ht="15.75" customHeight="1">
      <c r="A229" s="58"/>
      <c r="B229" s="58"/>
      <c r="C229" s="58"/>
      <c r="D229" s="58"/>
      <c r="E229" s="58"/>
      <c r="F229" s="58"/>
      <c r="G229" s="58"/>
      <c r="H229" s="58"/>
      <c r="I229" s="58"/>
      <c r="J229" s="58"/>
      <c r="K229" s="58"/>
      <c r="L229" s="58"/>
      <c r="M229" s="58"/>
      <c r="N229" s="58"/>
      <c r="O229" s="58"/>
      <c r="P229" s="58"/>
      <c r="Q229" s="58"/>
      <c r="R229" s="58"/>
      <c r="S229" s="58"/>
      <c r="T229" s="58"/>
      <c r="U229" s="58"/>
      <c r="V229" s="58"/>
      <c r="W229" s="58"/>
      <c r="X229" s="58"/>
      <c r="Y229" s="58"/>
      <c r="Z229" s="58"/>
      <c r="AA229" s="58"/>
      <c r="AB229" s="58"/>
    </row>
    <row r="230" ht="15.75" customHeight="1">
      <c r="A230" s="58"/>
      <c r="B230" s="58"/>
      <c r="C230" s="58"/>
      <c r="D230" s="58"/>
      <c r="E230" s="58"/>
      <c r="F230" s="58"/>
      <c r="G230" s="58"/>
      <c r="H230" s="58"/>
      <c r="I230" s="58"/>
      <c r="J230" s="58"/>
      <c r="K230" s="58"/>
      <c r="L230" s="58"/>
      <c r="M230" s="58"/>
      <c r="N230" s="58"/>
      <c r="O230" s="58"/>
      <c r="P230" s="58"/>
      <c r="Q230" s="58"/>
      <c r="R230" s="58"/>
      <c r="S230" s="58"/>
      <c r="T230" s="58"/>
      <c r="U230" s="58"/>
      <c r="V230" s="58"/>
      <c r="W230" s="58"/>
      <c r="X230" s="58"/>
      <c r="Y230" s="58"/>
      <c r="Z230" s="58"/>
      <c r="AA230" s="58"/>
      <c r="AB230" s="58"/>
    </row>
    <row r="231" ht="15.75" customHeight="1">
      <c r="A231" s="58"/>
      <c r="B231" s="58"/>
      <c r="C231" s="58"/>
      <c r="D231" s="58"/>
      <c r="E231" s="58"/>
      <c r="F231" s="58"/>
      <c r="G231" s="58"/>
      <c r="H231" s="58"/>
      <c r="I231" s="58"/>
      <c r="J231" s="58"/>
      <c r="K231" s="58"/>
      <c r="L231" s="58"/>
      <c r="M231" s="58"/>
      <c r="N231" s="58"/>
      <c r="O231" s="58"/>
      <c r="P231" s="58"/>
      <c r="Q231" s="58"/>
      <c r="R231" s="58"/>
      <c r="S231" s="58"/>
      <c r="T231" s="58"/>
      <c r="U231" s="58"/>
      <c r="V231" s="58"/>
      <c r="W231" s="58"/>
      <c r="X231" s="58"/>
      <c r="Y231" s="58"/>
      <c r="Z231" s="58"/>
      <c r="AA231" s="58"/>
      <c r="AB231" s="58"/>
    </row>
    <row r="232" ht="15.75" customHeight="1">
      <c r="A232" s="58"/>
      <c r="B232" s="58"/>
      <c r="C232" s="58"/>
      <c r="D232" s="58"/>
      <c r="E232" s="58"/>
      <c r="F232" s="58"/>
      <c r="G232" s="58"/>
      <c r="H232" s="58"/>
      <c r="I232" s="58"/>
      <c r="J232" s="58"/>
      <c r="K232" s="58"/>
      <c r="L232" s="58"/>
      <c r="M232" s="58"/>
      <c r="N232" s="58"/>
      <c r="O232" s="58"/>
      <c r="P232" s="58"/>
      <c r="Q232" s="58"/>
      <c r="R232" s="58"/>
      <c r="S232" s="58"/>
      <c r="T232" s="58"/>
      <c r="U232" s="58"/>
      <c r="V232" s="58"/>
      <c r="W232" s="58"/>
      <c r="X232" s="58"/>
      <c r="Y232" s="58"/>
      <c r="Z232" s="58"/>
      <c r="AA232" s="58"/>
      <c r="AB232" s="58"/>
    </row>
    <row r="233" ht="15.75" customHeight="1">
      <c r="A233" s="58"/>
      <c r="B233" s="58"/>
      <c r="C233" s="58"/>
      <c r="D233" s="58"/>
      <c r="E233" s="58"/>
      <c r="F233" s="58"/>
      <c r="G233" s="58"/>
      <c r="H233" s="58"/>
      <c r="I233" s="58"/>
      <c r="J233" s="58"/>
      <c r="K233" s="58"/>
      <c r="L233" s="58"/>
      <c r="M233" s="58"/>
      <c r="N233" s="58"/>
      <c r="O233" s="58"/>
      <c r="P233" s="58"/>
      <c r="Q233" s="58"/>
      <c r="R233" s="58"/>
      <c r="S233" s="58"/>
      <c r="T233" s="58"/>
      <c r="U233" s="58"/>
      <c r="V233" s="58"/>
      <c r="W233" s="58"/>
      <c r="X233" s="58"/>
      <c r="Y233" s="58"/>
      <c r="Z233" s="58"/>
      <c r="AA233" s="58"/>
      <c r="AB233" s="58"/>
    </row>
    <row r="234" ht="15.75" customHeight="1">
      <c r="A234" s="58"/>
      <c r="B234" s="58"/>
      <c r="C234" s="58"/>
      <c r="D234" s="58"/>
      <c r="E234" s="58"/>
      <c r="F234" s="58"/>
      <c r="G234" s="58"/>
      <c r="H234" s="58"/>
      <c r="I234" s="58"/>
      <c r="J234" s="58"/>
      <c r="K234" s="58"/>
      <c r="L234" s="58"/>
      <c r="M234" s="58"/>
      <c r="N234" s="58"/>
      <c r="O234" s="58"/>
      <c r="P234" s="58"/>
      <c r="Q234" s="58"/>
      <c r="R234" s="58"/>
      <c r="S234" s="58"/>
      <c r="T234" s="58"/>
      <c r="U234" s="58"/>
      <c r="V234" s="58"/>
      <c r="W234" s="58"/>
      <c r="X234" s="58"/>
      <c r="Y234" s="58"/>
      <c r="Z234" s="58"/>
      <c r="AA234" s="58"/>
      <c r="AB234" s="58"/>
    </row>
    <row r="235" ht="15.75" customHeight="1">
      <c r="A235" s="58"/>
      <c r="B235" s="58"/>
      <c r="C235" s="58"/>
      <c r="D235" s="58"/>
      <c r="E235" s="58"/>
      <c r="F235" s="58"/>
      <c r="G235" s="58"/>
      <c r="H235" s="58"/>
      <c r="I235" s="58"/>
      <c r="J235" s="58"/>
      <c r="K235" s="58"/>
      <c r="L235" s="58"/>
      <c r="M235" s="58"/>
      <c r="N235" s="58"/>
      <c r="O235" s="58"/>
      <c r="P235" s="58"/>
      <c r="Q235" s="58"/>
      <c r="R235" s="58"/>
      <c r="S235" s="58"/>
      <c r="T235" s="58"/>
      <c r="U235" s="58"/>
      <c r="V235" s="58"/>
      <c r="W235" s="58"/>
      <c r="X235" s="58"/>
      <c r="Y235" s="58"/>
      <c r="Z235" s="58"/>
      <c r="AA235" s="58"/>
      <c r="AB235" s="58"/>
    </row>
    <row r="236" ht="15.75" customHeight="1">
      <c r="A236" s="58"/>
      <c r="B236" s="58"/>
      <c r="C236" s="58"/>
      <c r="D236" s="58"/>
      <c r="E236" s="58"/>
      <c r="F236" s="58"/>
      <c r="G236" s="58"/>
      <c r="H236" s="58"/>
      <c r="I236" s="58"/>
      <c r="J236" s="58"/>
      <c r="K236" s="58"/>
      <c r="L236" s="58"/>
      <c r="M236" s="58"/>
      <c r="N236" s="58"/>
      <c r="O236" s="58"/>
      <c r="P236" s="58"/>
      <c r="Q236" s="58"/>
      <c r="R236" s="58"/>
      <c r="S236" s="58"/>
      <c r="T236" s="58"/>
      <c r="U236" s="58"/>
      <c r="V236" s="58"/>
      <c r="W236" s="58"/>
      <c r="X236" s="58"/>
      <c r="Y236" s="58"/>
      <c r="Z236" s="58"/>
      <c r="AA236" s="58"/>
      <c r="AB236" s="58"/>
    </row>
    <row r="237" ht="15.75" customHeight="1">
      <c r="A237" s="58"/>
      <c r="B237" s="58"/>
      <c r="C237" s="58"/>
      <c r="D237" s="58"/>
      <c r="E237" s="58"/>
      <c r="F237" s="58"/>
      <c r="G237" s="58"/>
      <c r="H237" s="58"/>
      <c r="I237" s="58"/>
      <c r="J237" s="58"/>
      <c r="K237" s="58"/>
      <c r="L237" s="58"/>
      <c r="M237" s="58"/>
      <c r="N237" s="58"/>
      <c r="O237" s="58"/>
      <c r="P237" s="58"/>
      <c r="Q237" s="58"/>
      <c r="R237" s="58"/>
      <c r="S237" s="58"/>
      <c r="T237" s="58"/>
      <c r="U237" s="58"/>
      <c r="V237" s="58"/>
      <c r="W237" s="58"/>
      <c r="X237" s="58"/>
      <c r="Y237" s="58"/>
      <c r="Z237" s="58"/>
      <c r="AA237" s="58"/>
      <c r="AB237" s="58"/>
    </row>
    <row r="238" ht="15.75" customHeight="1">
      <c r="A238" s="58"/>
      <c r="B238" s="58"/>
      <c r="C238" s="58"/>
      <c r="D238" s="58"/>
      <c r="E238" s="58"/>
      <c r="F238" s="58"/>
      <c r="G238" s="58"/>
      <c r="H238" s="58"/>
      <c r="I238" s="58"/>
      <c r="J238" s="58"/>
      <c r="K238" s="58"/>
      <c r="L238" s="58"/>
      <c r="M238" s="58"/>
      <c r="N238" s="58"/>
      <c r="O238" s="58"/>
      <c r="P238" s="58"/>
      <c r="Q238" s="58"/>
      <c r="R238" s="58"/>
      <c r="S238" s="58"/>
      <c r="T238" s="58"/>
      <c r="U238" s="58"/>
      <c r="V238" s="58"/>
      <c r="W238" s="58"/>
      <c r="X238" s="58"/>
      <c r="Y238" s="58"/>
      <c r="Z238" s="58"/>
      <c r="AA238" s="58"/>
      <c r="AB238" s="58"/>
    </row>
    <row r="239" ht="15.75" customHeight="1">
      <c r="A239" s="58"/>
      <c r="B239" s="58"/>
      <c r="C239" s="58"/>
      <c r="D239" s="58"/>
      <c r="E239" s="58"/>
      <c r="F239" s="58"/>
      <c r="G239" s="58"/>
      <c r="H239" s="58"/>
      <c r="I239" s="58"/>
      <c r="J239" s="58"/>
      <c r="K239" s="58"/>
      <c r="L239" s="58"/>
      <c r="M239" s="58"/>
      <c r="N239" s="58"/>
      <c r="O239" s="58"/>
      <c r="P239" s="58"/>
      <c r="Q239" s="58"/>
      <c r="R239" s="58"/>
      <c r="S239" s="58"/>
      <c r="T239" s="58"/>
      <c r="U239" s="58"/>
      <c r="V239" s="58"/>
      <c r="W239" s="58"/>
      <c r="X239" s="58"/>
      <c r="Y239" s="58"/>
      <c r="Z239" s="58"/>
      <c r="AA239" s="58"/>
      <c r="AB239" s="58"/>
    </row>
    <row r="240" ht="15.75" customHeight="1">
      <c r="A240" s="58"/>
      <c r="B240" s="58"/>
      <c r="C240" s="58"/>
      <c r="D240" s="58"/>
      <c r="E240" s="58"/>
      <c r="F240" s="58"/>
      <c r="G240" s="58"/>
      <c r="H240" s="58"/>
      <c r="I240" s="58"/>
      <c r="J240" s="58"/>
      <c r="K240" s="58"/>
      <c r="L240" s="58"/>
      <c r="M240" s="58"/>
      <c r="N240" s="58"/>
      <c r="O240" s="58"/>
      <c r="P240" s="58"/>
      <c r="Q240" s="58"/>
      <c r="R240" s="58"/>
      <c r="S240" s="58"/>
      <c r="T240" s="58"/>
      <c r="U240" s="58"/>
      <c r="V240" s="58"/>
      <c r="W240" s="58"/>
      <c r="X240" s="58"/>
      <c r="Y240" s="58"/>
      <c r="Z240" s="58"/>
      <c r="AA240" s="58"/>
      <c r="AB240" s="58"/>
    </row>
    <row r="241" ht="15.75" customHeight="1">
      <c r="A241" s="58"/>
      <c r="B241" s="58"/>
      <c r="C241" s="58"/>
      <c r="D241" s="58"/>
      <c r="E241" s="58"/>
      <c r="F241" s="58"/>
      <c r="G241" s="58"/>
      <c r="H241" s="58"/>
      <c r="I241" s="58"/>
      <c r="J241" s="58"/>
      <c r="K241" s="58"/>
      <c r="L241" s="58"/>
      <c r="M241" s="58"/>
      <c r="N241" s="58"/>
      <c r="O241" s="58"/>
      <c r="P241" s="58"/>
      <c r="Q241" s="58"/>
      <c r="R241" s="58"/>
      <c r="S241" s="58"/>
      <c r="T241" s="58"/>
      <c r="U241" s="58"/>
      <c r="V241" s="58"/>
      <c r="W241" s="58"/>
      <c r="X241" s="58"/>
      <c r="Y241" s="58"/>
      <c r="Z241" s="58"/>
      <c r="AA241" s="58"/>
      <c r="AB241" s="58"/>
    </row>
    <row r="242" ht="15.75" customHeight="1">
      <c r="A242" s="58"/>
      <c r="B242" s="58"/>
      <c r="C242" s="58"/>
      <c r="D242" s="58"/>
      <c r="E242" s="58"/>
      <c r="F242" s="58"/>
      <c r="G242" s="58"/>
      <c r="H242" s="58"/>
      <c r="I242" s="58"/>
      <c r="J242" s="58"/>
      <c r="K242" s="58"/>
      <c r="L242" s="58"/>
      <c r="M242" s="58"/>
      <c r="N242" s="58"/>
      <c r="O242" s="58"/>
      <c r="P242" s="58"/>
      <c r="Q242" s="58"/>
      <c r="R242" s="58"/>
      <c r="S242" s="58"/>
      <c r="T242" s="58"/>
      <c r="U242" s="58"/>
      <c r="V242" s="58"/>
      <c r="W242" s="58"/>
      <c r="X242" s="58"/>
      <c r="Y242" s="58"/>
      <c r="Z242" s="58"/>
      <c r="AA242" s="58"/>
      <c r="AB242" s="58"/>
    </row>
    <row r="243" ht="15.75" customHeight="1">
      <c r="A243" s="58"/>
      <c r="B243" s="58"/>
      <c r="C243" s="58"/>
      <c r="D243" s="58"/>
      <c r="E243" s="58"/>
      <c r="F243" s="58"/>
      <c r="G243" s="58"/>
      <c r="H243" s="58"/>
      <c r="I243" s="58"/>
      <c r="J243" s="58"/>
      <c r="K243" s="58"/>
      <c r="L243" s="58"/>
      <c r="M243" s="58"/>
      <c r="N243" s="58"/>
      <c r="O243" s="58"/>
      <c r="P243" s="58"/>
      <c r="Q243" s="58"/>
      <c r="R243" s="58"/>
      <c r="S243" s="58"/>
      <c r="T243" s="58"/>
      <c r="U243" s="58"/>
      <c r="V243" s="58"/>
      <c r="W243" s="58"/>
      <c r="X243" s="58"/>
      <c r="Y243" s="58"/>
      <c r="Z243" s="58"/>
      <c r="AA243" s="58"/>
      <c r="AB243" s="58"/>
    </row>
    <row r="244" ht="15.75" customHeight="1">
      <c r="A244" s="58"/>
      <c r="B244" s="58"/>
      <c r="C244" s="58"/>
      <c r="D244" s="58"/>
      <c r="E244" s="58"/>
      <c r="F244" s="58"/>
      <c r="G244" s="58"/>
      <c r="H244" s="58"/>
      <c r="I244" s="58"/>
      <c r="J244" s="58"/>
      <c r="K244" s="58"/>
      <c r="L244" s="58"/>
      <c r="M244" s="58"/>
      <c r="N244" s="58"/>
      <c r="O244" s="58"/>
      <c r="P244" s="58"/>
      <c r="Q244" s="58"/>
      <c r="R244" s="58"/>
      <c r="S244" s="58"/>
      <c r="T244" s="58"/>
      <c r="U244" s="58"/>
      <c r="V244" s="58"/>
      <c r="W244" s="58"/>
      <c r="X244" s="58"/>
      <c r="Y244" s="58"/>
      <c r="Z244" s="58"/>
      <c r="AA244" s="58"/>
      <c r="AB244" s="58"/>
    </row>
    <row r="245" ht="15.75" customHeight="1">
      <c r="A245" s="58"/>
      <c r="B245" s="58"/>
      <c r="C245" s="58"/>
      <c r="D245" s="58"/>
      <c r="E245" s="58"/>
      <c r="F245" s="58"/>
      <c r="G245" s="58"/>
      <c r="H245" s="58"/>
      <c r="I245" s="58"/>
      <c r="J245" s="58"/>
      <c r="K245" s="58"/>
      <c r="L245" s="58"/>
      <c r="M245" s="58"/>
      <c r="N245" s="58"/>
      <c r="O245" s="58"/>
      <c r="P245" s="58"/>
      <c r="Q245" s="58"/>
      <c r="R245" s="58"/>
      <c r="S245" s="58"/>
      <c r="T245" s="58"/>
      <c r="U245" s="58"/>
      <c r="V245" s="58"/>
      <c r="W245" s="58"/>
      <c r="X245" s="58"/>
      <c r="Y245" s="58"/>
      <c r="Z245" s="58"/>
      <c r="AA245" s="58"/>
      <c r="AB245" s="58"/>
    </row>
    <row r="246" ht="15.75" customHeight="1">
      <c r="A246" s="58"/>
      <c r="B246" s="58"/>
      <c r="C246" s="58"/>
      <c r="D246" s="58"/>
      <c r="E246" s="58"/>
      <c r="F246" s="58"/>
      <c r="G246" s="58"/>
      <c r="H246" s="58"/>
      <c r="I246" s="58"/>
      <c r="J246" s="58"/>
      <c r="K246" s="58"/>
      <c r="L246" s="58"/>
      <c r="M246" s="58"/>
      <c r="N246" s="58"/>
      <c r="O246" s="58"/>
      <c r="P246" s="58"/>
      <c r="Q246" s="58"/>
      <c r="R246" s="58"/>
      <c r="S246" s="58"/>
      <c r="T246" s="58"/>
      <c r="U246" s="58"/>
      <c r="V246" s="58"/>
      <c r="W246" s="58"/>
      <c r="X246" s="58"/>
      <c r="Y246" s="58"/>
      <c r="Z246" s="58"/>
      <c r="AA246" s="58"/>
      <c r="AB246" s="58"/>
    </row>
    <row r="247" ht="15.75" customHeight="1">
      <c r="A247" s="58"/>
      <c r="B247" s="58"/>
      <c r="C247" s="58"/>
      <c r="D247" s="58"/>
      <c r="E247" s="58"/>
      <c r="F247" s="58"/>
      <c r="G247" s="58"/>
      <c r="H247" s="58"/>
      <c r="I247" s="58"/>
      <c r="J247" s="58"/>
      <c r="K247" s="58"/>
      <c r="L247" s="58"/>
      <c r="M247" s="58"/>
      <c r="N247" s="58"/>
      <c r="O247" s="58"/>
      <c r="P247" s="58"/>
      <c r="Q247" s="58"/>
      <c r="R247" s="58"/>
      <c r="S247" s="58"/>
      <c r="T247" s="58"/>
      <c r="U247" s="58"/>
      <c r="V247" s="58"/>
      <c r="W247" s="58"/>
      <c r="X247" s="58"/>
      <c r="Y247" s="58"/>
      <c r="Z247" s="58"/>
      <c r="AA247" s="58"/>
      <c r="AB247" s="58"/>
    </row>
    <row r="248" ht="15.75" customHeight="1">
      <c r="A248" s="58"/>
      <c r="B248" s="58"/>
      <c r="C248" s="58"/>
      <c r="D248" s="58"/>
      <c r="E248" s="58"/>
      <c r="F248" s="58"/>
      <c r="G248" s="58"/>
      <c r="H248" s="58"/>
      <c r="I248" s="58"/>
      <c r="J248" s="58"/>
      <c r="K248" s="58"/>
      <c r="L248" s="58"/>
      <c r="M248" s="58"/>
      <c r="N248" s="58"/>
      <c r="O248" s="58"/>
      <c r="P248" s="58"/>
      <c r="Q248" s="58"/>
      <c r="R248" s="58"/>
      <c r="S248" s="58"/>
      <c r="T248" s="58"/>
      <c r="U248" s="58"/>
      <c r="V248" s="58"/>
      <c r="W248" s="58"/>
      <c r="X248" s="58"/>
      <c r="Y248" s="58"/>
      <c r="Z248" s="58"/>
      <c r="AA248" s="58"/>
      <c r="AB248" s="58"/>
    </row>
    <row r="249" ht="15.75" customHeight="1">
      <c r="A249" s="58"/>
      <c r="B249" s="58"/>
      <c r="C249" s="58"/>
      <c r="D249" s="58"/>
      <c r="E249" s="58"/>
      <c r="F249" s="58"/>
      <c r="G249" s="58"/>
      <c r="H249" s="58"/>
      <c r="I249" s="58"/>
      <c r="J249" s="58"/>
      <c r="K249" s="58"/>
      <c r="L249" s="58"/>
      <c r="M249" s="58"/>
      <c r="N249" s="58"/>
      <c r="O249" s="58"/>
      <c r="P249" s="58"/>
      <c r="Q249" s="58"/>
      <c r="R249" s="58"/>
      <c r="S249" s="58"/>
      <c r="T249" s="58"/>
      <c r="U249" s="58"/>
      <c r="V249" s="58"/>
      <c r="W249" s="58"/>
      <c r="X249" s="58"/>
      <c r="Y249" s="58"/>
      <c r="Z249" s="58"/>
      <c r="AA249" s="58"/>
      <c r="AB249" s="58"/>
    </row>
    <row r="250" ht="15.75" customHeight="1">
      <c r="A250" s="58"/>
      <c r="B250" s="58"/>
      <c r="C250" s="58"/>
      <c r="D250" s="58"/>
      <c r="E250" s="58"/>
      <c r="F250" s="58"/>
      <c r="G250" s="58"/>
      <c r="H250" s="58"/>
      <c r="I250" s="58"/>
      <c r="J250" s="58"/>
      <c r="K250" s="58"/>
      <c r="L250" s="58"/>
      <c r="M250" s="58"/>
      <c r="N250" s="58"/>
      <c r="O250" s="58"/>
      <c r="P250" s="58"/>
      <c r="Q250" s="58"/>
      <c r="R250" s="58"/>
      <c r="S250" s="58"/>
      <c r="T250" s="58"/>
      <c r="U250" s="58"/>
      <c r="V250" s="58"/>
      <c r="W250" s="58"/>
      <c r="X250" s="58"/>
      <c r="Y250" s="58"/>
      <c r="Z250" s="58"/>
      <c r="AA250" s="58"/>
      <c r="AB250" s="58"/>
    </row>
    <row r="251" ht="15.75" customHeight="1">
      <c r="A251" s="58"/>
      <c r="B251" s="58"/>
      <c r="C251" s="58"/>
      <c r="D251" s="58"/>
      <c r="E251" s="58"/>
      <c r="F251" s="58"/>
      <c r="G251" s="58"/>
      <c r="H251" s="58"/>
      <c r="I251" s="58"/>
      <c r="J251" s="58"/>
      <c r="K251" s="58"/>
      <c r="L251" s="58"/>
      <c r="M251" s="58"/>
      <c r="N251" s="58"/>
      <c r="O251" s="58"/>
      <c r="P251" s="58"/>
      <c r="Q251" s="58"/>
      <c r="R251" s="58"/>
      <c r="S251" s="58"/>
      <c r="T251" s="58"/>
      <c r="U251" s="58"/>
      <c r="V251" s="58"/>
      <c r="W251" s="58"/>
      <c r="X251" s="58"/>
      <c r="Y251" s="58"/>
      <c r="Z251" s="58"/>
      <c r="AA251" s="58"/>
      <c r="AB251" s="58"/>
    </row>
    <row r="252" ht="15.75" customHeight="1">
      <c r="A252" s="58"/>
      <c r="B252" s="58"/>
      <c r="C252" s="58"/>
      <c r="D252" s="58"/>
      <c r="E252" s="58"/>
      <c r="F252" s="58"/>
      <c r="G252" s="58"/>
      <c r="H252" s="58"/>
      <c r="I252" s="58"/>
      <c r="J252" s="58"/>
      <c r="K252" s="58"/>
      <c r="L252" s="58"/>
      <c r="M252" s="58"/>
      <c r="N252" s="58"/>
      <c r="O252" s="58"/>
      <c r="P252" s="58"/>
      <c r="Q252" s="58"/>
      <c r="R252" s="58"/>
      <c r="S252" s="58"/>
      <c r="T252" s="58"/>
      <c r="U252" s="58"/>
      <c r="V252" s="58"/>
      <c r="W252" s="58"/>
      <c r="X252" s="58"/>
      <c r="Y252" s="58"/>
      <c r="Z252" s="58"/>
      <c r="AA252" s="58"/>
      <c r="AB252" s="58"/>
    </row>
    <row r="253" ht="15.75" customHeight="1">
      <c r="A253" s="58"/>
      <c r="B253" s="58"/>
      <c r="C253" s="58"/>
      <c r="D253" s="58"/>
      <c r="E253" s="58"/>
      <c r="F253" s="58"/>
      <c r="G253" s="58"/>
      <c r="H253" s="58"/>
      <c r="I253" s="58"/>
      <c r="J253" s="58"/>
      <c r="K253" s="58"/>
      <c r="L253" s="58"/>
      <c r="M253" s="58"/>
      <c r="N253" s="58"/>
      <c r="O253" s="58"/>
      <c r="P253" s="58"/>
      <c r="Q253" s="58"/>
      <c r="R253" s="58"/>
      <c r="S253" s="58"/>
      <c r="T253" s="58"/>
      <c r="U253" s="58"/>
      <c r="V253" s="58"/>
      <c r="W253" s="58"/>
      <c r="X253" s="58"/>
      <c r="Y253" s="58"/>
      <c r="Z253" s="58"/>
      <c r="AA253" s="58"/>
      <c r="AB253" s="58"/>
    </row>
    <row r="254" ht="15.75" customHeight="1">
      <c r="A254" s="58"/>
      <c r="B254" s="58"/>
      <c r="C254" s="58"/>
      <c r="D254" s="58"/>
      <c r="E254" s="58"/>
      <c r="F254" s="58"/>
      <c r="G254" s="58"/>
      <c r="H254" s="58"/>
      <c r="I254" s="58"/>
      <c r="J254" s="58"/>
      <c r="K254" s="58"/>
      <c r="L254" s="58"/>
      <c r="M254" s="58"/>
      <c r="N254" s="58"/>
      <c r="O254" s="58"/>
      <c r="P254" s="58"/>
      <c r="Q254" s="58"/>
      <c r="R254" s="58"/>
      <c r="S254" s="58"/>
      <c r="T254" s="58"/>
      <c r="U254" s="58"/>
      <c r="V254" s="58"/>
      <c r="W254" s="58"/>
      <c r="X254" s="58"/>
      <c r="Y254" s="58"/>
      <c r="Z254" s="58"/>
      <c r="AA254" s="58"/>
      <c r="AB254" s="58"/>
    </row>
    <row r="255" ht="15.75" customHeight="1">
      <c r="A255" s="58"/>
      <c r="B255" s="58"/>
      <c r="C255" s="58"/>
      <c r="D255" s="58"/>
      <c r="E255" s="58"/>
      <c r="F255" s="58"/>
      <c r="G255" s="58"/>
      <c r="H255" s="58"/>
      <c r="I255" s="58"/>
      <c r="J255" s="58"/>
      <c r="K255" s="58"/>
      <c r="L255" s="58"/>
      <c r="M255" s="58"/>
      <c r="N255" s="58"/>
      <c r="O255" s="58"/>
      <c r="P255" s="58"/>
      <c r="Q255" s="58"/>
      <c r="R255" s="58"/>
      <c r="S255" s="58"/>
      <c r="T255" s="58"/>
      <c r="U255" s="58"/>
      <c r="V255" s="58"/>
      <c r="W255" s="58"/>
      <c r="X255" s="58"/>
      <c r="Y255" s="58"/>
      <c r="Z255" s="58"/>
      <c r="AA255" s="58"/>
      <c r="AB255" s="58"/>
    </row>
    <row r="256" ht="15.75" customHeight="1">
      <c r="A256" s="58"/>
      <c r="B256" s="58"/>
      <c r="C256" s="58"/>
      <c r="D256" s="58"/>
      <c r="E256" s="58"/>
      <c r="F256" s="58"/>
      <c r="G256" s="58"/>
      <c r="H256" s="58"/>
      <c r="I256" s="58"/>
      <c r="J256" s="58"/>
      <c r="K256" s="58"/>
      <c r="L256" s="58"/>
      <c r="M256" s="58"/>
      <c r="N256" s="58"/>
      <c r="O256" s="58"/>
      <c r="P256" s="58"/>
      <c r="Q256" s="58"/>
      <c r="R256" s="58"/>
      <c r="S256" s="58"/>
      <c r="T256" s="58"/>
      <c r="U256" s="58"/>
      <c r="V256" s="58"/>
      <c r="W256" s="58"/>
      <c r="X256" s="58"/>
      <c r="Y256" s="58"/>
      <c r="Z256" s="58"/>
      <c r="AA256" s="58"/>
      <c r="AB256" s="58"/>
    </row>
    <row r="257" ht="15.75" customHeight="1">
      <c r="A257" s="58"/>
      <c r="B257" s="58"/>
      <c r="C257" s="58"/>
      <c r="D257" s="58"/>
      <c r="E257" s="58"/>
      <c r="F257" s="58"/>
      <c r="G257" s="58"/>
      <c r="H257" s="58"/>
      <c r="I257" s="58"/>
      <c r="J257" s="58"/>
      <c r="K257" s="58"/>
      <c r="L257" s="58"/>
      <c r="M257" s="58"/>
      <c r="N257" s="58"/>
      <c r="O257" s="58"/>
      <c r="P257" s="58"/>
      <c r="Q257" s="58"/>
      <c r="R257" s="58"/>
      <c r="S257" s="58"/>
      <c r="T257" s="58"/>
      <c r="U257" s="58"/>
      <c r="V257" s="58"/>
      <c r="W257" s="58"/>
      <c r="X257" s="58"/>
      <c r="Y257" s="58"/>
      <c r="Z257" s="58"/>
      <c r="AA257" s="58"/>
      <c r="AB257" s="58"/>
    </row>
    <row r="258" ht="15.75" customHeight="1">
      <c r="A258" s="58"/>
      <c r="B258" s="58"/>
      <c r="C258" s="58"/>
      <c r="D258" s="58"/>
      <c r="E258" s="58"/>
      <c r="F258" s="58"/>
      <c r="G258" s="58"/>
      <c r="H258" s="58"/>
      <c r="I258" s="58"/>
      <c r="J258" s="58"/>
      <c r="K258" s="58"/>
      <c r="L258" s="58"/>
      <c r="M258" s="58"/>
      <c r="N258" s="58"/>
      <c r="O258" s="58"/>
      <c r="P258" s="58"/>
      <c r="Q258" s="58"/>
      <c r="R258" s="58"/>
      <c r="S258" s="58"/>
      <c r="T258" s="58"/>
      <c r="U258" s="58"/>
      <c r="V258" s="58"/>
      <c r="W258" s="58"/>
      <c r="X258" s="58"/>
      <c r="Y258" s="58"/>
      <c r="Z258" s="58"/>
      <c r="AA258" s="58"/>
      <c r="AB258" s="58"/>
    </row>
    <row r="259" ht="15.75" customHeight="1">
      <c r="A259" s="58"/>
      <c r="B259" s="58"/>
      <c r="C259" s="58"/>
      <c r="D259" s="58"/>
      <c r="E259" s="58"/>
      <c r="F259" s="58"/>
      <c r="G259" s="58"/>
      <c r="H259" s="58"/>
      <c r="I259" s="58"/>
      <c r="J259" s="58"/>
      <c r="K259" s="58"/>
      <c r="L259" s="58"/>
      <c r="M259" s="58"/>
      <c r="N259" s="58"/>
      <c r="O259" s="58"/>
      <c r="P259" s="58"/>
      <c r="Q259" s="58"/>
      <c r="R259" s="58"/>
      <c r="S259" s="58"/>
      <c r="T259" s="58"/>
      <c r="U259" s="58"/>
      <c r="V259" s="58"/>
      <c r="W259" s="58"/>
      <c r="X259" s="58"/>
      <c r="Y259" s="58"/>
      <c r="Z259" s="58"/>
      <c r="AA259" s="58"/>
      <c r="AB259" s="58"/>
    </row>
    <row r="260" ht="15.75" customHeight="1">
      <c r="A260" s="58"/>
      <c r="B260" s="58"/>
      <c r="C260" s="58"/>
      <c r="D260" s="58"/>
      <c r="E260" s="58"/>
      <c r="F260" s="58"/>
      <c r="G260" s="58"/>
      <c r="H260" s="58"/>
      <c r="I260" s="58"/>
      <c r="J260" s="58"/>
      <c r="K260" s="58"/>
      <c r="L260" s="58"/>
      <c r="M260" s="58"/>
      <c r="N260" s="58"/>
      <c r="O260" s="58"/>
      <c r="P260" s="58"/>
      <c r="Q260" s="58"/>
      <c r="R260" s="58"/>
      <c r="S260" s="58"/>
      <c r="T260" s="58"/>
      <c r="U260" s="58"/>
      <c r="V260" s="58"/>
      <c r="W260" s="58"/>
      <c r="X260" s="58"/>
      <c r="Y260" s="58"/>
      <c r="Z260" s="58"/>
      <c r="AA260" s="58"/>
      <c r="AB260" s="58"/>
    </row>
    <row r="261" ht="15.75" customHeight="1">
      <c r="A261" s="58"/>
      <c r="B261" s="58"/>
      <c r="C261" s="58"/>
      <c r="D261" s="58"/>
      <c r="E261" s="58"/>
      <c r="F261" s="58"/>
      <c r="G261" s="58"/>
      <c r="H261" s="58"/>
      <c r="I261" s="58"/>
      <c r="J261" s="58"/>
      <c r="K261" s="58"/>
      <c r="L261" s="58"/>
      <c r="M261" s="58"/>
      <c r="N261" s="58"/>
      <c r="O261" s="58"/>
      <c r="P261" s="58"/>
      <c r="Q261" s="58"/>
      <c r="R261" s="58"/>
      <c r="S261" s="58"/>
      <c r="T261" s="58"/>
      <c r="U261" s="58"/>
      <c r="V261" s="58"/>
      <c r="W261" s="58"/>
      <c r="X261" s="58"/>
      <c r="Y261" s="58"/>
      <c r="Z261" s="58"/>
      <c r="AA261" s="58"/>
      <c r="AB261" s="58"/>
    </row>
    <row r="262" ht="15.75" customHeight="1">
      <c r="A262" s="58"/>
      <c r="B262" s="58"/>
      <c r="C262" s="58"/>
      <c r="D262" s="58"/>
      <c r="E262" s="58"/>
      <c r="F262" s="58"/>
      <c r="G262" s="58"/>
      <c r="H262" s="58"/>
      <c r="I262" s="58"/>
      <c r="J262" s="58"/>
      <c r="K262" s="58"/>
      <c r="L262" s="58"/>
      <c r="M262" s="58"/>
      <c r="N262" s="58"/>
      <c r="O262" s="58"/>
      <c r="P262" s="58"/>
      <c r="Q262" s="58"/>
      <c r="R262" s="58"/>
      <c r="S262" s="58"/>
      <c r="T262" s="58"/>
      <c r="U262" s="58"/>
      <c r="V262" s="58"/>
      <c r="W262" s="58"/>
      <c r="X262" s="58"/>
      <c r="Y262" s="58"/>
      <c r="Z262" s="58"/>
      <c r="AA262" s="58"/>
      <c r="AB262" s="58"/>
    </row>
    <row r="263" ht="15.75" customHeight="1">
      <c r="A263" s="58"/>
      <c r="B263" s="58"/>
      <c r="C263" s="58"/>
      <c r="D263" s="58"/>
      <c r="E263" s="58"/>
      <c r="F263" s="58"/>
      <c r="G263" s="58"/>
      <c r="H263" s="58"/>
      <c r="I263" s="58"/>
      <c r="J263" s="58"/>
      <c r="K263" s="58"/>
      <c r="L263" s="58"/>
      <c r="M263" s="58"/>
      <c r="N263" s="58"/>
      <c r="O263" s="58"/>
      <c r="P263" s="58"/>
      <c r="Q263" s="58"/>
      <c r="R263" s="58"/>
      <c r="S263" s="58"/>
      <c r="T263" s="58"/>
      <c r="U263" s="58"/>
      <c r="V263" s="58"/>
      <c r="W263" s="58"/>
      <c r="X263" s="58"/>
      <c r="Y263" s="58"/>
      <c r="Z263" s="58"/>
      <c r="AA263" s="58"/>
      <c r="AB263" s="58"/>
    </row>
    <row r="264" ht="15.75" customHeight="1">
      <c r="A264" s="58"/>
      <c r="B264" s="58"/>
      <c r="C264" s="58"/>
      <c r="D264" s="58"/>
      <c r="E264" s="58"/>
      <c r="F264" s="58"/>
      <c r="G264" s="58"/>
      <c r="H264" s="58"/>
      <c r="I264" s="58"/>
      <c r="J264" s="58"/>
      <c r="K264" s="58"/>
      <c r="L264" s="58"/>
      <c r="M264" s="58"/>
      <c r="N264" s="58"/>
      <c r="O264" s="58"/>
      <c r="P264" s="58"/>
      <c r="Q264" s="58"/>
      <c r="R264" s="58"/>
      <c r="S264" s="58"/>
      <c r="T264" s="58"/>
      <c r="U264" s="58"/>
      <c r="V264" s="58"/>
      <c r="W264" s="58"/>
      <c r="X264" s="58"/>
      <c r="Y264" s="58"/>
      <c r="Z264" s="58"/>
      <c r="AA264" s="58"/>
      <c r="AB264" s="58"/>
    </row>
    <row r="265" ht="15.75" customHeight="1">
      <c r="A265" s="58"/>
      <c r="B265" s="58"/>
      <c r="C265" s="58"/>
      <c r="D265" s="58"/>
      <c r="E265" s="58"/>
      <c r="F265" s="58"/>
      <c r="G265" s="58"/>
      <c r="H265" s="58"/>
      <c r="I265" s="58"/>
      <c r="J265" s="58"/>
      <c r="K265" s="58"/>
      <c r="L265" s="58"/>
      <c r="M265" s="58"/>
      <c r="N265" s="58"/>
      <c r="O265" s="58"/>
      <c r="P265" s="58"/>
      <c r="Q265" s="58"/>
      <c r="R265" s="58"/>
      <c r="S265" s="58"/>
      <c r="T265" s="58"/>
      <c r="U265" s="58"/>
      <c r="V265" s="58"/>
      <c r="W265" s="58"/>
      <c r="X265" s="58"/>
      <c r="Y265" s="58"/>
      <c r="Z265" s="58"/>
      <c r="AA265" s="58"/>
      <c r="AB265" s="58"/>
    </row>
    <row r="266" ht="15.75" customHeight="1">
      <c r="A266" s="58"/>
      <c r="B266" s="58"/>
      <c r="C266" s="58"/>
      <c r="D266" s="58"/>
      <c r="E266" s="58"/>
      <c r="F266" s="58"/>
      <c r="G266" s="58"/>
      <c r="H266" s="58"/>
      <c r="I266" s="58"/>
      <c r="J266" s="58"/>
      <c r="K266" s="58"/>
      <c r="L266" s="58"/>
      <c r="M266" s="58"/>
      <c r="N266" s="58"/>
      <c r="O266" s="58"/>
      <c r="P266" s="58"/>
      <c r="Q266" s="58"/>
      <c r="R266" s="58"/>
      <c r="S266" s="58"/>
      <c r="T266" s="58"/>
      <c r="U266" s="58"/>
      <c r="V266" s="58"/>
      <c r="W266" s="58"/>
      <c r="X266" s="58"/>
      <c r="Y266" s="58"/>
      <c r="Z266" s="58"/>
      <c r="AA266" s="58"/>
      <c r="AB266" s="58"/>
    </row>
    <row r="267" ht="15.75" customHeight="1">
      <c r="A267" s="58"/>
      <c r="B267" s="58"/>
      <c r="C267" s="58"/>
      <c r="D267" s="58"/>
      <c r="E267" s="58"/>
      <c r="F267" s="58"/>
      <c r="G267" s="58"/>
      <c r="H267" s="58"/>
      <c r="I267" s="58"/>
      <c r="J267" s="58"/>
      <c r="K267" s="58"/>
      <c r="L267" s="58"/>
      <c r="M267" s="58"/>
      <c r="N267" s="58"/>
      <c r="O267" s="58"/>
      <c r="P267" s="58"/>
      <c r="Q267" s="58"/>
      <c r="R267" s="58"/>
      <c r="S267" s="58"/>
      <c r="T267" s="58"/>
      <c r="U267" s="58"/>
      <c r="V267" s="58"/>
      <c r="W267" s="58"/>
      <c r="X267" s="58"/>
      <c r="Y267" s="58"/>
      <c r="Z267" s="58"/>
      <c r="AA267" s="58"/>
      <c r="AB267" s="58"/>
    </row>
    <row r="268" ht="15.75" customHeight="1">
      <c r="A268" s="58"/>
      <c r="B268" s="58"/>
      <c r="C268" s="58"/>
      <c r="D268" s="58"/>
      <c r="E268" s="58"/>
      <c r="F268" s="58"/>
      <c r="G268" s="58"/>
      <c r="H268" s="58"/>
      <c r="I268" s="58"/>
      <c r="J268" s="58"/>
      <c r="K268" s="58"/>
      <c r="L268" s="58"/>
      <c r="M268" s="58"/>
      <c r="N268" s="58"/>
      <c r="O268" s="58"/>
      <c r="P268" s="58"/>
      <c r="Q268" s="58"/>
      <c r="R268" s="58"/>
      <c r="S268" s="58"/>
      <c r="T268" s="58"/>
      <c r="U268" s="58"/>
      <c r="V268" s="58"/>
      <c r="W268" s="58"/>
      <c r="X268" s="58"/>
      <c r="Y268" s="58"/>
      <c r="Z268" s="58"/>
      <c r="AA268" s="58"/>
      <c r="AB268" s="58"/>
    </row>
    <row r="269" ht="15.75" customHeight="1">
      <c r="A269" s="58"/>
      <c r="B269" s="58"/>
      <c r="C269" s="58"/>
      <c r="D269" s="58"/>
      <c r="E269" s="58"/>
      <c r="F269" s="58"/>
      <c r="G269" s="58"/>
      <c r="H269" s="58"/>
      <c r="I269" s="58"/>
      <c r="J269" s="58"/>
      <c r="K269" s="58"/>
      <c r="L269" s="58"/>
      <c r="M269" s="58"/>
      <c r="N269" s="58"/>
      <c r="O269" s="58"/>
      <c r="P269" s="58"/>
      <c r="Q269" s="58"/>
      <c r="R269" s="58"/>
      <c r="S269" s="58"/>
      <c r="T269" s="58"/>
      <c r="U269" s="58"/>
      <c r="V269" s="58"/>
      <c r="W269" s="58"/>
      <c r="X269" s="58"/>
      <c r="Y269" s="58"/>
      <c r="Z269" s="58"/>
      <c r="AA269" s="58"/>
      <c r="AB269" s="58"/>
    </row>
    <row r="270" ht="15.75" customHeight="1">
      <c r="A270" s="58"/>
      <c r="B270" s="58"/>
      <c r="C270" s="58"/>
      <c r="D270" s="58"/>
      <c r="E270" s="58"/>
      <c r="F270" s="58"/>
      <c r="G270" s="58"/>
      <c r="H270" s="58"/>
      <c r="I270" s="58"/>
      <c r="J270" s="58"/>
      <c r="K270" s="58"/>
      <c r="L270" s="58"/>
      <c r="M270" s="58"/>
      <c r="N270" s="58"/>
      <c r="O270" s="58"/>
      <c r="P270" s="58"/>
      <c r="Q270" s="58"/>
      <c r="R270" s="58"/>
      <c r="S270" s="58"/>
      <c r="T270" s="58"/>
      <c r="U270" s="58"/>
      <c r="V270" s="58"/>
      <c r="W270" s="58"/>
      <c r="X270" s="58"/>
      <c r="Y270" s="58"/>
      <c r="Z270" s="58"/>
      <c r="AA270" s="58"/>
      <c r="AB270" s="58"/>
    </row>
    <row r="271" ht="15.75" customHeight="1">
      <c r="A271" s="58"/>
      <c r="B271" s="58"/>
      <c r="C271" s="58"/>
      <c r="D271" s="58"/>
      <c r="E271" s="58"/>
      <c r="F271" s="58"/>
      <c r="G271" s="58"/>
      <c r="H271" s="58"/>
      <c r="I271" s="58"/>
      <c r="J271" s="58"/>
      <c r="K271" s="58"/>
      <c r="L271" s="58"/>
      <c r="M271" s="58"/>
      <c r="N271" s="58"/>
      <c r="O271" s="58"/>
      <c r="P271" s="58"/>
      <c r="Q271" s="58"/>
      <c r="R271" s="58"/>
      <c r="S271" s="58"/>
      <c r="T271" s="58"/>
      <c r="U271" s="58"/>
      <c r="V271" s="58"/>
      <c r="W271" s="58"/>
      <c r="X271" s="58"/>
      <c r="Y271" s="58"/>
      <c r="Z271" s="58"/>
      <c r="AA271" s="58"/>
      <c r="AB271" s="58"/>
    </row>
    <row r="272" ht="15.75" customHeight="1">
      <c r="A272" s="58"/>
      <c r="B272" s="58"/>
      <c r="C272" s="58"/>
      <c r="D272" s="58"/>
      <c r="E272" s="58"/>
      <c r="F272" s="58"/>
      <c r="G272" s="58"/>
      <c r="H272" s="58"/>
      <c r="I272" s="58"/>
      <c r="J272" s="58"/>
      <c r="K272" s="58"/>
      <c r="L272" s="58"/>
      <c r="M272" s="58"/>
      <c r="N272" s="58"/>
      <c r="O272" s="58"/>
      <c r="P272" s="58"/>
      <c r="Q272" s="58"/>
      <c r="R272" s="58"/>
      <c r="S272" s="58"/>
      <c r="T272" s="58"/>
      <c r="U272" s="58"/>
      <c r="V272" s="58"/>
      <c r="W272" s="58"/>
      <c r="X272" s="58"/>
      <c r="Y272" s="58"/>
      <c r="Z272" s="58"/>
      <c r="AA272" s="58"/>
      <c r="AB272" s="58"/>
    </row>
    <row r="273" ht="15.75" customHeight="1">
      <c r="A273" s="58"/>
      <c r="B273" s="58"/>
      <c r="C273" s="58"/>
      <c r="D273" s="58"/>
      <c r="E273" s="58"/>
      <c r="F273" s="58"/>
      <c r="G273" s="58"/>
      <c r="H273" s="58"/>
      <c r="I273" s="58"/>
      <c r="J273" s="58"/>
      <c r="K273" s="58"/>
      <c r="L273" s="58"/>
      <c r="M273" s="58"/>
      <c r="N273" s="58"/>
      <c r="O273" s="58"/>
      <c r="P273" s="58"/>
      <c r="Q273" s="58"/>
      <c r="R273" s="58"/>
      <c r="S273" s="58"/>
      <c r="T273" s="58"/>
      <c r="U273" s="58"/>
      <c r="V273" s="58"/>
      <c r="W273" s="58"/>
      <c r="X273" s="58"/>
      <c r="Y273" s="58"/>
      <c r="Z273" s="58"/>
      <c r="AA273" s="58"/>
      <c r="AB273" s="58"/>
    </row>
    <row r="274" ht="15.75" customHeight="1">
      <c r="A274" s="58"/>
      <c r="B274" s="58"/>
      <c r="C274" s="58"/>
      <c r="D274" s="58"/>
      <c r="E274" s="58"/>
      <c r="F274" s="58"/>
      <c r="G274" s="58"/>
      <c r="H274" s="58"/>
      <c r="I274" s="58"/>
      <c r="J274" s="58"/>
      <c r="K274" s="58"/>
      <c r="L274" s="58"/>
      <c r="M274" s="58"/>
      <c r="N274" s="58"/>
      <c r="O274" s="58"/>
      <c r="P274" s="58"/>
      <c r="Q274" s="58"/>
      <c r="R274" s="58"/>
      <c r="S274" s="58"/>
      <c r="T274" s="58"/>
      <c r="U274" s="58"/>
      <c r="V274" s="58"/>
      <c r="W274" s="58"/>
      <c r="X274" s="58"/>
      <c r="Y274" s="58"/>
      <c r="Z274" s="58"/>
      <c r="AA274" s="58"/>
      <c r="AB274" s="58"/>
    </row>
    <row r="275" ht="15.75" customHeight="1">
      <c r="A275" s="58"/>
      <c r="B275" s="58"/>
      <c r="C275" s="58"/>
      <c r="D275" s="58"/>
      <c r="E275" s="58"/>
      <c r="F275" s="58"/>
      <c r="G275" s="58"/>
      <c r="H275" s="58"/>
      <c r="I275" s="58"/>
      <c r="J275" s="58"/>
      <c r="K275" s="58"/>
      <c r="L275" s="58"/>
      <c r="M275" s="58"/>
      <c r="N275" s="58"/>
      <c r="O275" s="58"/>
      <c r="P275" s="58"/>
      <c r="Q275" s="58"/>
      <c r="R275" s="58"/>
      <c r="S275" s="58"/>
      <c r="T275" s="58"/>
      <c r="U275" s="58"/>
      <c r="V275" s="58"/>
      <c r="W275" s="58"/>
      <c r="X275" s="58"/>
      <c r="Y275" s="58"/>
      <c r="Z275" s="58"/>
      <c r="AA275" s="58"/>
      <c r="AB275" s="58"/>
    </row>
    <row r="276" ht="15.75" customHeight="1">
      <c r="A276" s="58"/>
      <c r="B276" s="58"/>
      <c r="C276" s="58"/>
      <c r="D276" s="58"/>
      <c r="E276" s="58"/>
      <c r="F276" s="58"/>
      <c r="G276" s="58"/>
      <c r="H276" s="58"/>
      <c r="I276" s="58"/>
      <c r="J276" s="58"/>
      <c r="K276" s="58"/>
      <c r="L276" s="58"/>
      <c r="M276" s="58"/>
      <c r="N276" s="58"/>
      <c r="O276" s="58"/>
      <c r="P276" s="58"/>
      <c r="Q276" s="58"/>
      <c r="R276" s="58"/>
      <c r="S276" s="58"/>
      <c r="T276" s="58"/>
      <c r="U276" s="58"/>
      <c r="V276" s="58"/>
      <c r="W276" s="58"/>
      <c r="X276" s="58"/>
      <c r="Y276" s="58"/>
      <c r="Z276" s="58"/>
      <c r="AA276" s="58"/>
      <c r="AB276" s="58"/>
    </row>
    <row r="277" ht="15.75" customHeight="1">
      <c r="A277" s="58"/>
      <c r="B277" s="58"/>
      <c r="C277" s="58"/>
      <c r="D277" s="58"/>
      <c r="E277" s="58"/>
      <c r="F277" s="58"/>
      <c r="G277" s="58"/>
      <c r="H277" s="58"/>
      <c r="I277" s="58"/>
      <c r="J277" s="58"/>
      <c r="K277" s="58"/>
      <c r="L277" s="58"/>
      <c r="M277" s="58"/>
      <c r="N277" s="58"/>
      <c r="O277" s="58"/>
      <c r="P277" s="58"/>
      <c r="Q277" s="58"/>
      <c r="R277" s="58"/>
      <c r="S277" s="58"/>
      <c r="T277" s="58"/>
      <c r="U277" s="58"/>
      <c r="V277" s="58"/>
      <c r="W277" s="58"/>
      <c r="X277" s="58"/>
      <c r="Y277" s="58"/>
      <c r="Z277" s="58"/>
      <c r="AA277" s="58"/>
      <c r="AB277" s="58"/>
    </row>
    <row r="278" ht="15.75" customHeight="1">
      <c r="A278" s="58"/>
      <c r="B278" s="58"/>
      <c r="C278" s="58"/>
      <c r="D278" s="58"/>
      <c r="E278" s="58"/>
      <c r="F278" s="58"/>
      <c r="G278" s="58"/>
      <c r="H278" s="58"/>
      <c r="I278" s="58"/>
      <c r="J278" s="58"/>
      <c r="K278" s="58"/>
      <c r="L278" s="58"/>
      <c r="M278" s="58"/>
      <c r="N278" s="58"/>
      <c r="O278" s="58"/>
      <c r="P278" s="58"/>
      <c r="Q278" s="58"/>
      <c r="R278" s="58"/>
      <c r="S278" s="58"/>
      <c r="T278" s="58"/>
      <c r="U278" s="58"/>
      <c r="V278" s="58"/>
      <c r="W278" s="58"/>
      <c r="X278" s="58"/>
      <c r="Y278" s="58"/>
      <c r="Z278" s="58"/>
      <c r="AA278" s="58"/>
      <c r="AB278" s="58"/>
    </row>
    <row r="279" ht="15.75" customHeight="1">
      <c r="A279" s="58"/>
      <c r="B279" s="58"/>
      <c r="C279" s="58"/>
      <c r="D279" s="58"/>
      <c r="E279" s="58"/>
      <c r="F279" s="58"/>
      <c r="G279" s="58"/>
      <c r="H279" s="58"/>
      <c r="I279" s="58"/>
      <c r="J279" s="58"/>
      <c r="K279" s="58"/>
      <c r="L279" s="58"/>
      <c r="M279" s="58"/>
      <c r="N279" s="58"/>
      <c r="O279" s="58"/>
      <c r="P279" s="58"/>
      <c r="Q279" s="58"/>
      <c r="R279" s="58"/>
      <c r="S279" s="58"/>
      <c r="T279" s="58"/>
      <c r="U279" s="58"/>
      <c r="V279" s="58"/>
      <c r="W279" s="58"/>
      <c r="X279" s="58"/>
      <c r="Y279" s="58"/>
      <c r="Z279" s="58"/>
      <c r="AA279" s="58"/>
      <c r="AB279" s="58"/>
    </row>
    <row r="280" ht="15.75" customHeight="1">
      <c r="A280" s="58"/>
      <c r="B280" s="58"/>
      <c r="C280" s="58"/>
      <c r="D280" s="58"/>
      <c r="E280" s="58"/>
      <c r="F280" s="58"/>
      <c r="G280" s="58"/>
      <c r="H280" s="58"/>
      <c r="I280" s="58"/>
      <c r="J280" s="58"/>
      <c r="K280" s="58"/>
      <c r="L280" s="58"/>
      <c r="M280" s="58"/>
      <c r="N280" s="58"/>
      <c r="O280" s="58"/>
      <c r="P280" s="58"/>
      <c r="Q280" s="58"/>
      <c r="R280" s="58"/>
      <c r="S280" s="58"/>
      <c r="T280" s="58"/>
      <c r="U280" s="58"/>
      <c r="V280" s="58"/>
      <c r="W280" s="58"/>
      <c r="X280" s="58"/>
      <c r="Y280" s="58"/>
      <c r="Z280" s="58"/>
      <c r="AA280" s="58"/>
      <c r="AB280" s="58"/>
    </row>
    <row r="281" ht="15.75" customHeight="1">
      <c r="A281" s="58"/>
      <c r="B281" s="58"/>
      <c r="C281" s="58"/>
      <c r="D281" s="58"/>
      <c r="E281" s="58"/>
      <c r="F281" s="58"/>
      <c r="G281" s="58"/>
      <c r="H281" s="58"/>
      <c r="I281" s="58"/>
      <c r="J281" s="58"/>
      <c r="K281" s="58"/>
      <c r="L281" s="58"/>
      <c r="M281" s="58"/>
      <c r="N281" s="58"/>
      <c r="O281" s="58"/>
      <c r="P281" s="58"/>
      <c r="Q281" s="58"/>
      <c r="R281" s="58"/>
      <c r="S281" s="58"/>
      <c r="T281" s="58"/>
      <c r="U281" s="58"/>
      <c r="V281" s="58"/>
      <c r="W281" s="58"/>
      <c r="X281" s="58"/>
      <c r="Y281" s="58"/>
      <c r="Z281" s="58"/>
      <c r="AA281" s="58"/>
      <c r="AB281" s="58"/>
    </row>
    <row r="282" ht="15.75" customHeight="1">
      <c r="A282" s="58"/>
      <c r="B282" s="58"/>
      <c r="C282" s="58"/>
      <c r="D282" s="58"/>
      <c r="E282" s="58"/>
      <c r="F282" s="58"/>
      <c r="G282" s="58"/>
      <c r="H282" s="58"/>
      <c r="I282" s="58"/>
      <c r="J282" s="58"/>
      <c r="K282" s="58"/>
      <c r="L282" s="58"/>
      <c r="M282" s="58"/>
      <c r="N282" s="58"/>
      <c r="O282" s="58"/>
      <c r="P282" s="58"/>
      <c r="Q282" s="58"/>
      <c r="R282" s="58"/>
      <c r="S282" s="58"/>
      <c r="T282" s="58"/>
      <c r="U282" s="58"/>
      <c r="V282" s="58"/>
      <c r="W282" s="58"/>
      <c r="X282" s="58"/>
      <c r="Y282" s="58"/>
      <c r="Z282" s="58"/>
      <c r="AA282" s="58"/>
      <c r="AB282" s="58"/>
    </row>
    <row r="283" ht="15.75" customHeight="1">
      <c r="A283" s="58"/>
      <c r="B283" s="58"/>
      <c r="C283" s="58"/>
      <c r="D283" s="58"/>
      <c r="E283" s="58"/>
      <c r="F283" s="58"/>
      <c r="G283" s="58"/>
      <c r="H283" s="58"/>
      <c r="I283" s="58"/>
      <c r="J283" s="58"/>
      <c r="K283" s="58"/>
      <c r="L283" s="58"/>
      <c r="M283" s="58"/>
      <c r="N283" s="58"/>
      <c r="O283" s="58"/>
      <c r="P283" s="58"/>
      <c r="Q283" s="58"/>
      <c r="R283" s="58"/>
      <c r="S283" s="58"/>
      <c r="T283" s="58"/>
      <c r="U283" s="58"/>
      <c r="V283" s="58"/>
      <c r="W283" s="58"/>
      <c r="X283" s="58"/>
      <c r="Y283" s="58"/>
      <c r="Z283" s="58"/>
      <c r="AA283" s="58"/>
      <c r="AB283" s="58"/>
    </row>
    <row r="284" ht="15.75" customHeight="1">
      <c r="A284" s="58"/>
      <c r="B284" s="58"/>
      <c r="C284" s="58"/>
      <c r="D284" s="58"/>
      <c r="E284" s="58"/>
      <c r="F284" s="58"/>
      <c r="G284" s="58"/>
      <c r="H284" s="58"/>
      <c r="I284" s="58"/>
      <c r="J284" s="58"/>
      <c r="K284" s="58"/>
      <c r="L284" s="58"/>
      <c r="M284" s="58"/>
      <c r="N284" s="58"/>
      <c r="O284" s="58"/>
      <c r="P284" s="58"/>
      <c r="Q284" s="58"/>
      <c r="R284" s="58"/>
      <c r="S284" s="58"/>
      <c r="T284" s="58"/>
      <c r="U284" s="58"/>
      <c r="V284" s="58"/>
      <c r="W284" s="58"/>
      <c r="X284" s="58"/>
      <c r="Y284" s="58"/>
      <c r="Z284" s="58"/>
      <c r="AA284" s="58"/>
      <c r="AB284" s="58"/>
    </row>
    <row r="285" ht="15.75" customHeight="1">
      <c r="A285" s="58"/>
      <c r="B285" s="58"/>
      <c r="C285" s="58"/>
      <c r="D285" s="58"/>
      <c r="E285" s="58"/>
      <c r="F285" s="58"/>
      <c r="G285" s="58"/>
      <c r="H285" s="58"/>
      <c r="I285" s="58"/>
      <c r="J285" s="58"/>
      <c r="K285" s="58"/>
      <c r="L285" s="58"/>
      <c r="M285" s="58"/>
      <c r="N285" s="58"/>
      <c r="O285" s="58"/>
      <c r="P285" s="58"/>
      <c r="Q285" s="58"/>
      <c r="R285" s="58"/>
      <c r="S285" s="58"/>
      <c r="T285" s="58"/>
      <c r="U285" s="58"/>
      <c r="V285" s="58"/>
      <c r="W285" s="58"/>
      <c r="X285" s="58"/>
      <c r="Y285" s="58"/>
      <c r="Z285" s="58"/>
      <c r="AA285" s="58"/>
      <c r="AB285" s="58"/>
    </row>
    <row r="286" ht="15.75" customHeight="1">
      <c r="A286" s="58"/>
      <c r="B286" s="58"/>
      <c r="C286" s="58"/>
      <c r="D286" s="58"/>
      <c r="E286" s="58"/>
      <c r="F286" s="58"/>
      <c r="G286" s="58"/>
      <c r="H286" s="58"/>
      <c r="I286" s="58"/>
      <c r="J286" s="58"/>
      <c r="K286" s="58"/>
      <c r="L286" s="58"/>
      <c r="M286" s="58"/>
      <c r="N286" s="58"/>
      <c r="O286" s="58"/>
      <c r="P286" s="58"/>
      <c r="Q286" s="58"/>
      <c r="R286" s="58"/>
      <c r="S286" s="58"/>
      <c r="T286" s="58"/>
      <c r="U286" s="58"/>
      <c r="V286" s="58"/>
      <c r="W286" s="58"/>
      <c r="X286" s="58"/>
      <c r="Y286" s="58"/>
      <c r="Z286" s="58"/>
      <c r="AA286" s="58"/>
      <c r="AB286" s="58"/>
    </row>
    <row r="287" ht="15.75" customHeight="1">
      <c r="A287" s="58"/>
      <c r="B287" s="58"/>
      <c r="C287" s="58"/>
      <c r="D287" s="58"/>
      <c r="E287" s="58"/>
      <c r="F287" s="58"/>
      <c r="G287" s="58"/>
      <c r="H287" s="58"/>
      <c r="I287" s="58"/>
      <c r="J287" s="58"/>
      <c r="K287" s="58"/>
      <c r="L287" s="58"/>
      <c r="M287" s="58"/>
      <c r="N287" s="58"/>
      <c r="O287" s="58"/>
      <c r="P287" s="58"/>
      <c r="Q287" s="58"/>
      <c r="R287" s="58"/>
      <c r="S287" s="58"/>
      <c r="T287" s="58"/>
      <c r="U287" s="58"/>
      <c r="V287" s="58"/>
      <c r="W287" s="58"/>
      <c r="X287" s="58"/>
      <c r="Y287" s="58"/>
      <c r="Z287" s="58"/>
      <c r="AA287" s="58"/>
      <c r="AB287" s="58"/>
    </row>
    <row r="288" ht="15.75" customHeight="1">
      <c r="A288" s="58"/>
      <c r="B288" s="58"/>
      <c r="C288" s="58"/>
      <c r="D288" s="58"/>
      <c r="E288" s="58"/>
      <c r="F288" s="58"/>
      <c r="G288" s="58"/>
      <c r="H288" s="58"/>
      <c r="I288" s="58"/>
      <c r="J288" s="58"/>
      <c r="K288" s="58"/>
      <c r="L288" s="58"/>
      <c r="M288" s="58"/>
      <c r="N288" s="58"/>
      <c r="O288" s="58"/>
      <c r="P288" s="58"/>
      <c r="Q288" s="58"/>
      <c r="R288" s="58"/>
      <c r="S288" s="58"/>
      <c r="T288" s="58"/>
      <c r="U288" s="58"/>
      <c r="V288" s="58"/>
      <c r="W288" s="58"/>
      <c r="X288" s="58"/>
      <c r="Y288" s="58"/>
      <c r="Z288" s="58"/>
      <c r="AA288" s="58"/>
      <c r="AB288" s="58"/>
    </row>
    <row r="289" ht="15.75" customHeight="1">
      <c r="A289" s="58"/>
      <c r="B289" s="58"/>
      <c r="C289" s="58"/>
      <c r="D289" s="58"/>
      <c r="E289" s="58"/>
      <c r="F289" s="58"/>
      <c r="G289" s="58"/>
      <c r="H289" s="58"/>
      <c r="I289" s="58"/>
      <c r="J289" s="58"/>
      <c r="K289" s="58"/>
      <c r="L289" s="58"/>
      <c r="M289" s="58"/>
      <c r="N289" s="58"/>
      <c r="O289" s="58"/>
      <c r="P289" s="58"/>
      <c r="Q289" s="58"/>
      <c r="R289" s="58"/>
      <c r="S289" s="58"/>
      <c r="T289" s="58"/>
      <c r="U289" s="58"/>
      <c r="V289" s="58"/>
      <c r="W289" s="58"/>
      <c r="X289" s="58"/>
      <c r="Y289" s="58"/>
      <c r="Z289" s="58"/>
      <c r="AA289" s="58"/>
      <c r="AB289" s="58"/>
    </row>
    <row r="290" ht="15.75" customHeight="1">
      <c r="A290" s="58"/>
      <c r="B290" s="58"/>
      <c r="C290" s="58"/>
      <c r="D290" s="58"/>
      <c r="E290" s="58"/>
      <c r="F290" s="58"/>
      <c r="G290" s="58"/>
      <c r="H290" s="58"/>
      <c r="I290" s="58"/>
      <c r="J290" s="58"/>
      <c r="K290" s="58"/>
      <c r="L290" s="58"/>
      <c r="M290" s="58"/>
      <c r="N290" s="58"/>
      <c r="O290" s="58"/>
      <c r="P290" s="58"/>
      <c r="Q290" s="58"/>
      <c r="R290" s="58"/>
      <c r="S290" s="58"/>
      <c r="T290" s="58"/>
      <c r="U290" s="58"/>
      <c r="V290" s="58"/>
      <c r="W290" s="58"/>
      <c r="X290" s="58"/>
      <c r="Y290" s="58"/>
      <c r="Z290" s="58"/>
      <c r="AA290" s="58"/>
      <c r="AB290" s="58"/>
    </row>
    <row r="291" ht="15.75" customHeight="1">
      <c r="A291" s="58"/>
      <c r="B291" s="58"/>
      <c r="C291" s="58"/>
      <c r="D291" s="58"/>
      <c r="E291" s="58"/>
      <c r="F291" s="58"/>
      <c r="G291" s="58"/>
      <c r="H291" s="58"/>
      <c r="I291" s="58"/>
      <c r="J291" s="58"/>
      <c r="K291" s="58"/>
      <c r="L291" s="58"/>
      <c r="M291" s="58"/>
      <c r="N291" s="58"/>
      <c r="O291" s="58"/>
      <c r="P291" s="58"/>
      <c r="Q291" s="58"/>
      <c r="R291" s="58"/>
      <c r="S291" s="58"/>
      <c r="T291" s="58"/>
      <c r="U291" s="58"/>
      <c r="V291" s="58"/>
      <c r="W291" s="58"/>
      <c r="X291" s="58"/>
      <c r="Y291" s="58"/>
      <c r="Z291" s="58"/>
      <c r="AA291" s="58"/>
      <c r="AB291" s="58"/>
    </row>
    <row r="292" ht="15.75" customHeight="1">
      <c r="A292" s="58"/>
      <c r="B292" s="58"/>
      <c r="C292" s="58"/>
      <c r="D292" s="58"/>
      <c r="E292" s="58"/>
      <c r="F292" s="58"/>
      <c r="G292" s="58"/>
      <c r="H292" s="58"/>
      <c r="I292" s="58"/>
      <c r="J292" s="58"/>
      <c r="K292" s="58"/>
      <c r="L292" s="58"/>
      <c r="M292" s="58"/>
      <c r="N292" s="58"/>
      <c r="O292" s="58"/>
      <c r="P292" s="58"/>
      <c r="Q292" s="58"/>
      <c r="R292" s="58"/>
      <c r="S292" s="58"/>
      <c r="T292" s="58"/>
      <c r="U292" s="58"/>
      <c r="V292" s="58"/>
      <c r="W292" s="58"/>
      <c r="X292" s="58"/>
      <c r="Y292" s="58"/>
      <c r="Z292" s="58"/>
      <c r="AA292" s="58"/>
      <c r="AB292" s="58"/>
    </row>
    <row r="293" ht="15.75" customHeight="1">
      <c r="A293" s="58"/>
      <c r="B293" s="58"/>
      <c r="C293" s="58"/>
      <c r="D293" s="58"/>
      <c r="E293" s="58"/>
      <c r="F293" s="58"/>
      <c r="G293" s="58"/>
      <c r="H293" s="58"/>
      <c r="I293" s="58"/>
      <c r="J293" s="58"/>
      <c r="K293" s="58"/>
      <c r="L293" s="58"/>
      <c r="M293" s="58"/>
      <c r="N293" s="58"/>
      <c r="O293" s="58"/>
      <c r="P293" s="58"/>
      <c r="Q293" s="58"/>
      <c r="R293" s="58"/>
      <c r="S293" s="58"/>
      <c r="T293" s="58"/>
      <c r="U293" s="58"/>
      <c r="V293" s="58"/>
      <c r="W293" s="58"/>
      <c r="X293" s="58"/>
      <c r="Y293" s="58"/>
      <c r="Z293" s="58"/>
      <c r="AA293" s="58"/>
      <c r="AB293" s="58"/>
    </row>
    <row r="294" ht="15.75" customHeight="1">
      <c r="A294" s="58"/>
      <c r="B294" s="58"/>
      <c r="C294" s="58"/>
      <c r="D294" s="58"/>
      <c r="E294" s="58"/>
      <c r="F294" s="58"/>
      <c r="G294" s="58"/>
      <c r="H294" s="58"/>
      <c r="I294" s="58"/>
      <c r="J294" s="58"/>
      <c r="K294" s="58"/>
      <c r="L294" s="58"/>
      <c r="M294" s="58"/>
      <c r="N294" s="58"/>
      <c r="O294" s="58"/>
      <c r="P294" s="58"/>
      <c r="Q294" s="58"/>
      <c r="R294" s="58"/>
      <c r="S294" s="58"/>
      <c r="T294" s="58"/>
      <c r="U294" s="58"/>
      <c r="V294" s="58"/>
      <c r="W294" s="58"/>
      <c r="X294" s="58"/>
      <c r="Y294" s="58"/>
      <c r="Z294" s="58"/>
      <c r="AA294" s="58"/>
      <c r="AB294" s="58"/>
    </row>
    <row r="295" ht="15.75" customHeight="1">
      <c r="A295" s="58"/>
      <c r="B295" s="58"/>
      <c r="C295" s="58"/>
      <c r="D295" s="58"/>
      <c r="E295" s="58"/>
      <c r="F295" s="58"/>
      <c r="G295" s="58"/>
      <c r="H295" s="58"/>
      <c r="I295" s="58"/>
      <c r="J295" s="58"/>
      <c r="K295" s="58"/>
      <c r="L295" s="58"/>
      <c r="M295" s="58"/>
      <c r="N295" s="58"/>
      <c r="O295" s="58"/>
      <c r="P295" s="58"/>
      <c r="Q295" s="58"/>
      <c r="R295" s="58"/>
      <c r="S295" s="58"/>
      <c r="T295" s="58"/>
      <c r="U295" s="58"/>
      <c r="V295" s="58"/>
      <c r="W295" s="58"/>
      <c r="X295" s="58"/>
      <c r="Y295" s="58"/>
      <c r="Z295" s="58"/>
      <c r="AA295" s="58"/>
      <c r="AB295" s="58"/>
    </row>
    <row r="296" ht="15.75" customHeight="1">
      <c r="A296" s="58"/>
      <c r="B296" s="58"/>
      <c r="C296" s="58"/>
      <c r="D296" s="58"/>
      <c r="E296" s="58"/>
      <c r="F296" s="58"/>
      <c r="G296" s="58"/>
      <c r="H296" s="58"/>
      <c r="I296" s="58"/>
      <c r="J296" s="58"/>
      <c r="K296" s="58"/>
      <c r="L296" s="58"/>
      <c r="M296" s="58"/>
      <c r="N296" s="58"/>
      <c r="O296" s="58"/>
      <c r="P296" s="58"/>
      <c r="Q296" s="58"/>
      <c r="R296" s="58"/>
      <c r="S296" s="58"/>
      <c r="T296" s="58"/>
      <c r="U296" s="58"/>
      <c r="V296" s="58"/>
      <c r="W296" s="58"/>
      <c r="X296" s="58"/>
      <c r="Y296" s="58"/>
      <c r="Z296" s="58"/>
      <c r="AA296" s="58"/>
      <c r="AB296" s="58"/>
    </row>
    <row r="297" ht="15.75" customHeight="1">
      <c r="A297" s="58"/>
      <c r="B297" s="58"/>
      <c r="C297" s="58"/>
      <c r="D297" s="58"/>
      <c r="E297" s="58"/>
      <c r="F297" s="58"/>
      <c r="G297" s="58"/>
      <c r="H297" s="58"/>
      <c r="I297" s="58"/>
      <c r="J297" s="58"/>
      <c r="K297" s="58"/>
      <c r="L297" s="58"/>
      <c r="M297" s="58"/>
      <c r="N297" s="58"/>
      <c r="O297" s="58"/>
      <c r="P297" s="58"/>
      <c r="Q297" s="58"/>
      <c r="R297" s="58"/>
      <c r="S297" s="58"/>
      <c r="T297" s="58"/>
      <c r="U297" s="58"/>
      <c r="V297" s="58"/>
      <c r="W297" s="58"/>
      <c r="X297" s="58"/>
      <c r="Y297" s="58"/>
      <c r="Z297" s="58"/>
      <c r="AA297" s="58"/>
      <c r="AB297" s="58"/>
    </row>
    <row r="298" ht="15.75" customHeight="1">
      <c r="A298" s="58"/>
      <c r="B298" s="58"/>
      <c r="C298" s="58"/>
      <c r="D298" s="58"/>
      <c r="E298" s="58"/>
      <c r="F298" s="58"/>
      <c r="G298" s="58"/>
      <c r="H298" s="58"/>
      <c r="I298" s="58"/>
      <c r="J298" s="58"/>
      <c r="K298" s="58"/>
      <c r="L298" s="58"/>
      <c r="M298" s="58"/>
      <c r="N298" s="58"/>
      <c r="O298" s="58"/>
      <c r="P298" s="58"/>
      <c r="Q298" s="58"/>
      <c r="R298" s="58"/>
      <c r="S298" s="58"/>
      <c r="T298" s="58"/>
      <c r="U298" s="58"/>
      <c r="V298" s="58"/>
      <c r="W298" s="58"/>
      <c r="X298" s="58"/>
      <c r="Y298" s="58"/>
      <c r="Z298" s="58"/>
      <c r="AA298" s="58"/>
      <c r="AB298" s="58"/>
    </row>
    <row r="299" ht="15.75" customHeight="1">
      <c r="A299" s="58"/>
      <c r="B299" s="58"/>
      <c r="C299" s="58"/>
      <c r="D299" s="58"/>
      <c r="E299" s="58"/>
      <c r="F299" s="58"/>
      <c r="G299" s="58"/>
      <c r="H299" s="58"/>
      <c r="I299" s="58"/>
      <c r="J299" s="58"/>
      <c r="K299" s="58"/>
      <c r="L299" s="58"/>
      <c r="M299" s="58"/>
      <c r="N299" s="58"/>
      <c r="O299" s="58"/>
      <c r="P299" s="58"/>
      <c r="Q299" s="58"/>
      <c r="R299" s="58"/>
      <c r="S299" s="58"/>
      <c r="T299" s="58"/>
      <c r="U299" s="58"/>
      <c r="V299" s="58"/>
      <c r="W299" s="58"/>
      <c r="X299" s="58"/>
      <c r="Y299" s="58"/>
      <c r="Z299" s="58"/>
      <c r="AA299" s="58"/>
      <c r="AB299" s="58"/>
    </row>
    <row r="300" ht="15.75" customHeight="1">
      <c r="A300" s="58"/>
      <c r="B300" s="58"/>
      <c r="C300" s="58"/>
      <c r="D300" s="58"/>
      <c r="E300" s="58"/>
      <c r="F300" s="58"/>
      <c r="G300" s="58"/>
      <c r="H300" s="58"/>
      <c r="I300" s="58"/>
      <c r="J300" s="58"/>
      <c r="K300" s="58"/>
      <c r="L300" s="58"/>
      <c r="M300" s="58"/>
      <c r="N300" s="58"/>
      <c r="O300" s="58"/>
      <c r="P300" s="58"/>
      <c r="Q300" s="58"/>
      <c r="R300" s="58"/>
      <c r="S300" s="58"/>
      <c r="T300" s="58"/>
      <c r="U300" s="58"/>
      <c r="V300" s="58"/>
      <c r="W300" s="58"/>
      <c r="X300" s="58"/>
      <c r="Y300" s="58"/>
      <c r="Z300" s="58"/>
      <c r="AA300" s="58"/>
      <c r="AB300" s="58"/>
    </row>
    <row r="301" ht="15.75" customHeight="1">
      <c r="A301" s="58"/>
      <c r="B301" s="58"/>
      <c r="C301" s="58"/>
      <c r="D301" s="58"/>
      <c r="E301" s="58"/>
      <c r="F301" s="58"/>
      <c r="G301" s="58"/>
      <c r="H301" s="58"/>
      <c r="I301" s="58"/>
      <c r="J301" s="58"/>
      <c r="K301" s="58"/>
      <c r="L301" s="58"/>
      <c r="M301" s="58"/>
      <c r="N301" s="58"/>
      <c r="O301" s="58"/>
      <c r="P301" s="58"/>
      <c r="Q301" s="58"/>
      <c r="R301" s="58"/>
      <c r="S301" s="58"/>
      <c r="T301" s="58"/>
      <c r="U301" s="58"/>
      <c r="V301" s="58"/>
      <c r="W301" s="58"/>
      <c r="X301" s="58"/>
      <c r="Y301" s="58"/>
      <c r="Z301" s="58"/>
      <c r="AA301" s="58"/>
      <c r="AB301" s="58"/>
    </row>
    <row r="302" ht="15.75" customHeight="1">
      <c r="A302" s="58"/>
      <c r="B302" s="58"/>
      <c r="C302" s="58"/>
      <c r="D302" s="58"/>
      <c r="E302" s="58"/>
      <c r="F302" s="58"/>
      <c r="G302" s="58"/>
      <c r="H302" s="58"/>
      <c r="I302" s="58"/>
      <c r="J302" s="58"/>
      <c r="K302" s="58"/>
      <c r="L302" s="58"/>
      <c r="M302" s="58"/>
      <c r="N302" s="58"/>
      <c r="O302" s="58"/>
      <c r="P302" s="58"/>
      <c r="Q302" s="58"/>
      <c r="R302" s="58"/>
      <c r="S302" s="58"/>
      <c r="T302" s="58"/>
      <c r="U302" s="58"/>
      <c r="V302" s="58"/>
      <c r="W302" s="58"/>
      <c r="X302" s="58"/>
      <c r="Y302" s="58"/>
      <c r="Z302" s="58"/>
      <c r="AA302" s="58"/>
      <c r="AB302" s="58"/>
    </row>
    <row r="303" ht="15.75" customHeight="1">
      <c r="A303" s="58"/>
      <c r="B303" s="58"/>
      <c r="C303" s="58"/>
      <c r="D303" s="58"/>
      <c r="E303" s="58"/>
      <c r="F303" s="58"/>
      <c r="G303" s="58"/>
      <c r="H303" s="58"/>
      <c r="I303" s="58"/>
      <c r="J303" s="58"/>
      <c r="K303" s="58"/>
      <c r="L303" s="58"/>
      <c r="M303" s="58"/>
      <c r="N303" s="58"/>
      <c r="O303" s="58"/>
      <c r="P303" s="58"/>
      <c r="Q303" s="58"/>
      <c r="R303" s="58"/>
      <c r="S303" s="58"/>
      <c r="T303" s="58"/>
      <c r="U303" s="58"/>
      <c r="V303" s="58"/>
      <c r="W303" s="58"/>
      <c r="X303" s="58"/>
      <c r="Y303" s="58"/>
      <c r="Z303" s="58"/>
      <c r="AA303" s="58"/>
      <c r="AB303" s="58"/>
    </row>
    <row r="304" ht="15.75" customHeight="1">
      <c r="A304" s="58"/>
      <c r="B304" s="58"/>
      <c r="C304" s="58"/>
      <c r="D304" s="58"/>
      <c r="E304" s="58"/>
      <c r="F304" s="58"/>
      <c r="G304" s="58"/>
      <c r="H304" s="58"/>
      <c r="I304" s="58"/>
      <c r="J304" s="58"/>
      <c r="K304" s="58"/>
      <c r="L304" s="58"/>
      <c r="M304" s="58"/>
      <c r="N304" s="58"/>
      <c r="O304" s="58"/>
      <c r="P304" s="58"/>
      <c r="Q304" s="58"/>
      <c r="R304" s="58"/>
      <c r="S304" s="58"/>
      <c r="T304" s="58"/>
      <c r="U304" s="58"/>
      <c r="V304" s="58"/>
      <c r="W304" s="58"/>
      <c r="X304" s="58"/>
      <c r="Y304" s="58"/>
      <c r="Z304" s="58"/>
      <c r="AA304" s="58"/>
      <c r="AB304" s="58"/>
    </row>
    <row r="305" ht="15.75" customHeight="1">
      <c r="A305" s="58"/>
      <c r="B305" s="58"/>
      <c r="C305" s="58"/>
      <c r="D305" s="58"/>
      <c r="E305" s="58"/>
      <c r="F305" s="58"/>
      <c r="G305" s="58"/>
      <c r="H305" s="58"/>
      <c r="I305" s="58"/>
      <c r="J305" s="58"/>
      <c r="K305" s="58"/>
      <c r="L305" s="58"/>
      <c r="M305" s="58"/>
      <c r="N305" s="58"/>
      <c r="O305" s="58"/>
      <c r="P305" s="58"/>
      <c r="Q305" s="58"/>
      <c r="R305" s="58"/>
      <c r="S305" s="58"/>
      <c r="T305" s="58"/>
      <c r="U305" s="58"/>
      <c r="V305" s="58"/>
      <c r="W305" s="58"/>
      <c r="X305" s="58"/>
      <c r="Y305" s="58"/>
      <c r="Z305" s="58"/>
      <c r="AA305" s="58"/>
      <c r="AB305" s="58"/>
    </row>
    <row r="306" ht="15.75" customHeight="1">
      <c r="A306" s="58"/>
      <c r="B306" s="58"/>
      <c r="C306" s="58"/>
      <c r="D306" s="58"/>
      <c r="E306" s="58"/>
      <c r="F306" s="58"/>
      <c r="G306" s="58"/>
      <c r="H306" s="58"/>
      <c r="I306" s="58"/>
      <c r="J306" s="58"/>
      <c r="K306" s="58"/>
      <c r="L306" s="58"/>
      <c r="M306" s="58"/>
      <c r="N306" s="58"/>
      <c r="O306" s="58"/>
      <c r="P306" s="58"/>
      <c r="Q306" s="58"/>
      <c r="R306" s="58"/>
      <c r="S306" s="58"/>
      <c r="T306" s="58"/>
      <c r="U306" s="58"/>
      <c r="V306" s="58"/>
      <c r="W306" s="58"/>
      <c r="X306" s="58"/>
      <c r="Y306" s="58"/>
      <c r="Z306" s="58"/>
      <c r="AA306" s="58"/>
      <c r="AB306" s="58"/>
    </row>
    <row r="307" ht="15.75" customHeight="1">
      <c r="A307" s="58"/>
      <c r="B307" s="58"/>
      <c r="C307" s="58"/>
      <c r="D307" s="58"/>
      <c r="E307" s="58"/>
      <c r="F307" s="58"/>
      <c r="G307" s="58"/>
      <c r="H307" s="58"/>
      <c r="I307" s="58"/>
      <c r="J307" s="58"/>
      <c r="K307" s="58"/>
      <c r="L307" s="58"/>
      <c r="M307" s="58"/>
      <c r="N307" s="58"/>
      <c r="O307" s="58"/>
      <c r="P307" s="58"/>
      <c r="Q307" s="58"/>
      <c r="R307" s="58"/>
      <c r="S307" s="58"/>
      <c r="T307" s="58"/>
      <c r="U307" s="58"/>
      <c r="V307" s="58"/>
      <c r="W307" s="58"/>
      <c r="X307" s="58"/>
      <c r="Y307" s="58"/>
      <c r="Z307" s="58"/>
      <c r="AA307" s="58"/>
      <c r="AB307" s="58"/>
    </row>
    <row r="308" ht="15.75" customHeight="1">
      <c r="A308" s="58"/>
      <c r="B308" s="58"/>
      <c r="C308" s="58"/>
      <c r="D308" s="58"/>
      <c r="E308" s="58"/>
      <c r="F308" s="58"/>
      <c r="G308" s="58"/>
      <c r="H308" s="58"/>
      <c r="I308" s="58"/>
      <c r="J308" s="58"/>
      <c r="K308" s="58"/>
      <c r="L308" s="58"/>
      <c r="M308" s="58"/>
      <c r="N308" s="58"/>
      <c r="O308" s="58"/>
      <c r="P308" s="58"/>
      <c r="Q308" s="58"/>
      <c r="R308" s="58"/>
      <c r="S308" s="58"/>
      <c r="T308" s="58"/>
      <c r="U308" s="58"/>
      <c r="V308" s="58"/>
      <c r="W308" s="58"/>
      <c r="X308" s="58"/>
      <c r="Y308" s="58"/>
      <c r="Z308" s="58"/>
      <c r="AA308" s="58"/>
      <c r="AB308" s="58"/>
    </row>
    <row r="309" ht="15.75" customHeight="1">
      <c r="A309" s="58"/>
      <c r="B309" s="58"/>
      <c r="C309" s="58"/>
      <c r="D309" s="58"/>
      <c r="E309" s="58"/>
      <c r="F309" s="58"/>
      <c r="G309" s="58"/>
      <c r="H309" s="58"/>
      <c r="I309" s="58"/>
      <c r="J309" s="58"/>
      <c r="K309" s="58"/>
      <c r="L309" s="58"/>
      <c r="M309" s="58"/>
      <c r="N309" s="58"/>
      <c r="O309" s="58"/>
      <c r="P309" s="58"/>
      <c r="Q309" s="58"/>
      <c r="R309" s="58"/>
      <c r="S309" s="58"/>
      <c r="T309" s="58"/>
      <c r="U309" s="58"/>
      <c r="V309" s="58"/>
      <c r="W309" s="58"/>
      <c r="X309" s="58"/>
      <c r="Y309" s="58"/>
      <c r="Z309" s="58"/>
      <c r="AA309" s="58"/>
      <c r="AB309" s="58"/>
    </row>
    <row r="310" ht="15.75" customHeight="1">
      <c r="A310" s="58"/>
      <c r="B310" s="58"/>
      <c r="C310" s="58"/>
      <c r="D310" s="58"/>
      <c r="E310" s="58"/>
      <c r="F310" s="58"/>
      <c r="G310" s="58"/>
      <c r="H310" s="58"/>
      <c r="I310" s="58"/>
      <c r="J310" s="58"/>
      <c r="K310" s="58"/>
      <c r="L310" s="58"/>
      <c r="M310" s="58"/>
      <c r="N310" s="58"/>
      <c r="O310" s="58"/>
      <c r="P310" s="58"/>
      <c r="Q310" s="58"/>
      <c r="R310" s="58"/>
      <c r="S310" s="58"/>
      <c r="T310" s="58"/>
      <c r="U310" s="58"/>
      <c r="V310" s="58"/>
      <c r="W310" s="58"/>
      <c r="X310" s="58"/>
      <c r="Y310" s="58"/>
      <c r="Z310" s="58"/>
      <c r="AA310" s="58"/>
      <c r="AB310" s="58"/>
    </row>
    <row r="311" ht="15.75" customHeight="1">
      <c r="A311" s="58"/>
      <c r="B311" s="58"/>
      <c r="C311" s="58"/>
      <c r="D311" s="58"/>
      <c r="E311" s="58"/>
      <c r="F311" s="58"/>
      <c r="G311" s="58"/>
      <c r="H311" s="58"/>
      <c r="I311" s="58"/>
      <c r="J311" s="58"/>
      <c r="K311" s="58"/>
      <c r="L311" s="58"/>
      <c r="M311" s="58"/>
      <c r="N311" s="58"/>
      <c r="O311" s="58"/>
      <c r="P311" s="58"/>
      <c r="Q311" s="58"/>
      <c r="R311" s="58"/>
      <c r="S311" s="58"/>
      <c r="T311" s="58"/>
      <c r="U311" s="58"/>
      <c r="V311" s="58"/>
      <c r="W311" s="58"/>
      <c r="X311" s="58"/>
      <c r="Y311" s="58"/>
      <c r="Z311" s="58"/>
      <c r="AA311" s="58"/>
      <c r="AB311" s="58"/>
    </row>
    <row r="312" ht="15.75" customHeight="1">
      <c r="A312" s="58"/>
      <c r="B312" s="58"/>
      <c r="C312" s="58"/>
      <c r="D312" s="58"/>
      <c r="E312" s="58"/>
      <c r="F312" s="58"/>
      <c r="G312" s="58"/>
      <c r="H312" s="58"/>
      <c r="I312" s="58"/>
      <c r="J312" s="58"/>
      <c r="K312" s="58"/>
      <c r="L312" s="58"/>
      <c r="M312" s="58"/>
      <c r="N312" s="58"/>
      <c r="O312" s="58"/>
      <c r="P312" s="58"/>
      <c r="Q312" s="58"/>
      <c r="R312" s="58"/>
      <c r="S312" s="58"/>
      <c r="T312" s="58"/>
      <c r="U312" s="58"/>
      <c r="V312" s="58"/>
      <c r="W312" s="58"/>
      <c r="X312" s="58"/>
      <c r="Y312" s="58"/>
      <c r="Z312" s="58"/>
      <c r="AA312" s="58"/>
      <c r="AB312" s="58"/>
    </row>
    <row r="313" ht="15.75" customHeight="1">
      <c r="A313" s="58"/>
      <c r="B313" s="58"/>
      <c r="C313" s="58"/>
      <c r="D313" s="58"/>
      <c r="E313" s="58"/>
      <c r="F313" s="58"/>
      <c r="G313" s="58"/>
      <c r="H313" s="58"/>
      <c r="I313" s="58"/>
      <c r="J313" s="58"/>
      <c r="K313" s="58"/>
      <c r="L313" s="58"/>
      <c r="M313" s="58"/>
      <c r="N313" s="58"/>
      <c r="O313" s="58"/>
      <c r="P313" s="58"/>
      <c r="Q313" s="58"/>
      <c r="R313" s="58"/>
      <c r="S313" s="58"/>
      <c r="T313" s="58"/>
      <c r="U313" s="58"/>
      <c r="V313" s="58"/>
      <c r="W313" s="58"/>
      <c r="X313" s="58"/>
      <c r="Y313" s="58"/>
      <c r="Z313" s="58"/>
      <c r="AA313" s="58"/>
      <c r="AB313" s="58"/>
    </row>
    <row r="314" ht="15.75" customHeight="1">
      <c r="A314" s="58"/>
      <c r="B314" s="58"/>
      <c r="C314" s="58"/>
      <c r="D314" s="58"/>
      <c r="E314" s="58"/>
      <c r="F314" s="58"/>
      <c r="G314" s="58"/>
      <c r="H314" s="58"/>
      <c r="I314" s="58"/>
      <c r="J314" s="58"/>
      <c r="K314" s="58"/>
      <c r="L314" s="58"/>
      <c r="M314" s="58"/>
      <c r="N314" s="58"/>
      <c r="O314" s="58"/>
      <c r="P314" s="58"/>
      <c r="Q314" s="58"/>
      <c r="R314" s="58"/>
      <c r="S314" s="58"/>
      <c r="T314" s="58"/>
      <c r="U314" s="58"/>
      <c r="V314" s="58"/>
      <c r="W314" s="58"/>
      <c r="X314" s="58"/>
      <c r="Y314" s="58"/>
      <c r="Z314" s="58"/>
      <c r="AA314" s="58"/>
      <c r="AB314" s="58"/>
    </row>
    <row r="315" ht="15.75" customHeight="1">
      <c r="A315" s="58"/>
      <c r="B315" s="58"/>
      <c r="C315" s="58"/>
      <c r="D315" s="58"/>
      <c r="E315" s="58"/>
      <c r="F315" s="58"/>
      <c r="G315" s="58"/>
      <c r="H315" s="58"/>
      <c r="I315" s="58"/>
      <c r="J315" s="58"/>
      <c r="K315" s="58"/>
      <c r="L315" s="58"/>
      <c r="M315" s="58"/>
      <c r="N315" s="58"/>
      <c r="O315" s="58"/>
      <c r="P315" s="58"/>
      <c r="Q315" s="58"/>
      <c r="R315" s="58"/>
      <c r="S315" s="58"/>
      <c r="T315" s="58"/>
      <c r="U315" s="58"/>
      <c r="V315" s="58"/>
      <c r="W315" s="58"/>
      <c r="X315" s="58"/>
      <c r="Y315" s="58"/>
      <c r="Z315" s="58"/>
      <c r="AA315" s="58"/>
      <c r="AB315" s="58"/>
    </row>
    <row r="316" ht="15.75" customHeight="1">
      <c r="A316" s="58"/>
      <c r="B316" s="58"/>
      <c r="C316" s="58"/>
      <c r="D316" s="58"/>
      <c r="E316" s="58"/>
      <c r="F316" s="58"/>
      <c r="G316" s="58"/>
      <c r="H316" s="58"/>
      <c r="I316" s="58"/>
      <c r="J316" s="58"/>
      <c r="K316" s="58"/>
      <c r="L316" s="58"/>
      <c r="M316" s="58"/>
      <c r="N316" s="58"/>
      <c r="O316" s="58"/>
      <c r="P316" s="58"/>
      <c r="Q316" s="58"/>
      <c r="R316" s="58"/>
      <c r="S316" s="58"/>
      <c r="T316" s="58"/>
      <c r="U316" s="58"/>
      <c r="V316" s="58"/>
      <c r="W316" s="58"/>
      <c r="X316" s="58"/>
      <c r="Y316" s="58"/>
      <c r="Z316" s="58"/>
      <c r="AA316" s="58"/>
      <c r="AB316" s="58"/>
    </row>
    <row r="317" ht="15.75" customHeight="1">
      <c r="A317" s="58"/>
      <c r="B317" s="58"/>
      <c r="C317" s="58"/>
      <c r="D317" s="58"/>
      <c r="E317" s="58"/>
      <c r="F317" s="58"/>
      <c r="G317" s="58"/>
      <c r="H317" s="58"/>
      <c r="I317" s="58"/>
      <c r="J317" s="58"/>
      <c r="K317" s="58"/>
      <c r="L317" s="58"/>
      <c r="M317" s="58"/>
      <c r="N317" s="58"/>
      <c r="O317" s="58"/>
      <c r="P317" s="58"/>
      <c r="Q317" s="58"/>
      <c r="R317" s="58"/>
      <c r="S317" s="58"/>
      <c r="T317" s="58"/>
      <c r="U317" s="58"/>
      <c r="V317" s="58"/>
      <c r="W317" s="58"/>
      <c r="X317" s="58"/>
      <c r="Y317" s="58"/>
      <c r="Z317" s="58"/>
      <c r="AA317" s="58"/>
      <c r="AB317" s="58"/>
    </row>
    <row r="318" ht="15.75" customHeight="1">
      <c r="A318" s="58"/>
      <c r="B318" s="58"/>
      <c r="C318" s="58"/>
      <c r="D318" s="58"/>
      <c r="E318" s="58"/>
      <c r="F318" s="58"/>
      <c r="G318" s="58"/>
      <c r="H318" s="58"/>
      <c r="I318" s="58"/>
      <c r="J318" s="58"/>
      <c r="K318" s="58"/>
      <c r="L318" s="58"/>
      <c r="M318" s="58"/>
      <c r="N318" s="58"/>
      <c r="O318" s="58"/>
      <c r="P318" s="58"/>
      <c r="Q318" s="58"/>
      <c r="R318" s="58"/>
      <c r="S318" s="58"/>
      <c r="T318" s="58"/>
      <c r="U318" s="58"/>
      <c r="V318" s="58"/>
      <c r="W318" s="58"/>
      <c r="X318" s="58"/>
      <c r="Y318" s="58"/>
      <c r="Z318" s="58"/>
      <c r="AA318" s="58"/>
      <c r="AB318" s="58"/>
    </row>
    <row r="319" ht="15.75" customHeight="1">
      <c r="A319" s="58"/>
      <c r="B319" s="58"/>
      <c r="C319" s="58"/>
      <c r="D319" s="58"/>
      <c r="E319" s="58"/>
      <c r="F319" s="58"/>
      <c r="G319" s="58"/>
      <c r="H319" s="58"/>
      <c r="I319" s="58"/>
      <c r="J319" s="58"/>
      <c r="K319" s="58"/>
      <c r="L319" s="58"/>
      <c r="M319" s="58"/>
      <c r="N319" s="58"/>
      <c r="O319" s="58"/>
      <c r="P319" s="58"/>
      <c r="Q319" s="58"/>
      <c r="R319" s="58"/>
      <c r="S319" s="58"/>
      <c r="T319" s="58"/>
      <c r="U319" s="58"/>
      <c r="V319" s="58"/>
      <c r="W319" s="58"/>
      <c r="X319" s="58"/>
      <c r="Y319" s="58"/>
      <c r="Z319" s="58"/>
      <c r="AA319" s="58"/>
      <c r="AB319" s="58"/>
    </row>
    <row r="320" ht="15.75" customHeight="1">
      <c r="A320" s="58"/>
      <c r="B320" s="58"/>
      <c r="C320" s="58"/>
      <c r="D320" s="58"/>
      <c r="E320" s="58"/>
      <c r="F320" s="58"/>
      <c r="G320" s="58"/>
      <c r="H320" s="58"/>
      <c r="I320" s="58"/>
      <c r="J320" s="58"/>
      <c r="K320" s="58"/>
      <c r="L320" s="58"/>
      <c r="M320" s="58"/>
      <c r="N320" s="58"/>
      <c r="O320" s="58"/>
      <c r="P320" s="58"/>
      <c r="Q320" s="58"/>
      <c r="R320" s="58"/>
      <c r="S320" s="58"/>
      <c r="T320" s="58"/>
      <c r="U320" s="58"/>
      <c r="V320" s="58"/>
      <c r="W320" s="58"/>
      <c r="X320" s="58"/>
      <c r="Y320" s="58"/>
      <c r="Z320" s="58"/>
      <c r="AA320" s="58"/>
      <c r="AB320" s="58"/>
    </row>
    <row r="321" ht="15.75" customHeight="1">
      <c r="A321" s="58"/>
      <c r="B321" s="58"/>
      <c r="C321" s="58"/>
      <c r="D321" s="58"/>
      <c r="E321" s="58"/>
      <c r="F321" s="58"/>
      <c r="G321" s="58"/>
      <c r="H321" s="58"/>
      <c r="I321" s="58"/>
      <c r="J321" s="58"/>
      <c r="K321" s="58"/>
      <c r="L321" s="58"/>
      <c r="M321" s="58"/>
      <c r="N321" s="58"/>
      <c r="O321" s="58"/>
      <c r="P321" s="58"/>
      <c r="Q321" s="58"/>
      <c r="R321" s="58"/>
      <c r="S321" s="58"/>
      <c r="T321" s="58"/>
      <c r="U321" s="58"/>
      <c r="V321" s="58"/>
      <c r="W321" s="58"/>
      <c r="X321" s="58"/>
      <c r="Y321" s="58"/>
      <c r="Z321" s="58"/>
      <c r="AA321" s="58"/>
      <c r="AB321" s="58"/>
    </row>
    <row r="322" ht="15.75" customHeight="1">
      <c r="A322" s="58"/>
      <c r="B322" s="58"/>
      <c r="C322" s="58"/>
      <c r="D322" s="58"/>
      <c r="E322" s="58"/>
      <c r="F322" s="58"/>
      <c r="G322" s="58"/>
      <c r="H322" s="58"/>
      <c r="I322" s="58"/>
      <c r="J322" s="58"/>
      <c r="K322" s="58"/>
      <c r="L322" s="58"/>
      <c r="M322" s="58"/>
      <c r="N322" s="58"/>
      <c r="O322" s="58"/>
      <c r="P322" s="58"/>
      <c r="Q322" s="58"/>
      <c r="R322" s="58"/>
      <c r="S322" s="58"/>
      <c r="T322" s="58"/>
      <c r="U322" s="58"/>
      <c r="V322" s="58"/>
      <c r="W322" s="58"/>
      <c r="X322" s="58"/>
      <c r="Y322" s="58"/>
      <c r="Z322" s="58"/>
      <c r="AA322" s="58"/>
      <c r="AB322" s="58"/>
    </row>
    <row r="323" ht="15.75" customHeight="1">
      <c r="A323" s="58"/>
      <c r="B323" s="58"/>
      <c r="C323" s="58"/>
      <c r="D323" s="58"/>
      <c r="E323" s="58"/>
      <c r="F323" s="58"/>
      <c r="G323" s="58"/>
      <c r="H323" s="58"/>
      <c r="I323" s="58"/>
      <c r="J323" s="58"/>
      <c r="K323" s="58"/>
      <c r="L323" s="58"/>
      <c r="M323" s="58"/>
      <c r="N323" s="58"/>
      <c r="O323" s="58"/>
      <c r="P323" s="58"/>
      <c r="Q323" s="58"/>
      <c r="R323" s="58"/>
      <c r="S323" s="58"/>
      <c r="T323" s="58"/>
      <c r="U323" s="58"/>
      <c r="V323" s="58"/>
      <c r="W323" s="58"/>
      <c r="X323" s="58"/>
      <c r="Y323" s="58"/>
      <c r="Z323" s="58"/>
      <c r="AA323" s="58"/>
      <c r="AB323" s="58"/>
    </row>
    <row r="324" ht="15.75" customHeight="1">
      <c r="A324" s="58"/>
      <c r="B324" s="58"/>
      <c r="C324" s="58"/>
      <c r="D324" s="58"/>
      <c r="E324" s="58"/>
      <c r="F324" s="58"/>
      <c r="G324" s="58"/>
      <c r="H324" s="58"/>
      <c r="I324" s="58"/>
      <c r="J324" s="58"/>
      <c r="K324" s="58"/>
      <c r="L324" s="58"/>
      <c r="M324" s="58"/>
      <c r="N324" s="58"/>
      <c r="O324" s="58"/>
      <c r="P324" s="58"/>
      <c r="Q324" s="58"/>
      <c r="R324" s="58"/>
      <c r="S324" s="58"/>
      <c r="T324" s="58"/>
      <c r="U324" s="58"/>
      <c r="V324" s="58"/>
      <c r="W324" s="58"/>
      <c r="X324" s="58"/>
      <c r="Y324" s="58"/>
      <c r="Z324" s="58"/>
      <c r="AA324" s="58"/>
      <c r="AB324" s="58"/>
    </row>
    <row r="325" ht="15.75" customHeight="1">
      <c r="A325" s="58"/>
      <c r="B325" s="58"/>
      <c r="C325" s="58"/>
      <c r="D325" s="58"/>
      <c r="E325" s="58"/>
      <c r="F325" s="58"/>
      <c r="G325" s="58"/>
      <c r="H325" s="58"/>
      <c r="I325" s="58"/>
      <c r="J325" s="58"/>
      <c r="K325" s="58"/>
      <c r="L325" s="58"/>
      <c r="M325" s="58"/>
      <c r="N325" s="58"/>
      <c r="O325" s="58"/>
      <c r="P325" s="58"/>
      <c r="Q325" s="58"/>
      <c r="R325" s="58"/>
      <c r="S325" s="58"/>
      <c r="T325" s="58"/>
      <c r="U325" s="58"/>
      <c r="V325" s="58"/>
      <c r="W325" s="58"/>
      <c r="X325" s="58"/>
      <c r="Y325" s="58"/>
      <c r="Z325" s="58"/>
      <c r="AA325" s="58"/>
      <c r="AB325" s="58"/>
    </row>
    <row r="326" ht="15.75" customHeight="1">
      <c r="A326" s="58"/>
      <c r="B326" s="58"/>
      <c r="C326" s="58"/>
      <c r="D326" s="58"/>
      <c r="E326" s="58"/>
      <c r="F326" s="58"/>
      <c r="G326" s="58"/>
      <c r="H326" s="58"/>
      <c r="I326" s="58"/>
      <c r="J326" s="58"/>
      <c r="K326" s="58"/>
      <c r="L326" s="58"/>
      <c r="M326" s="58"/>
      <c r="N326" s="58"/>
      <c r="O326" s="58"/>
      <c r="P326" s="58"/>
      <c r="Q326" s="58"/>
      <c r="R326" s="58"/>
      <c r="S326" s="58"/>
      <c r="T326" s="58"/>
      <c r="U326" s="58"/>
      <c r="V326" s="58"/>
      <c r="W326" s="58"/>
      <c r="X326" s="58"/>
      <c r="Y326" s="58"/>
      <c r="Z326" s="58"/>
      <c r="AA326" s="58"/>
      <c r="AB326" s="58"/>
    </row>
    <row r="327" ht="15.75" customHeight="1">
      <c r="A327" s="58"/>
      <c r="B327" s="58"/>
      <c r="C327" s="58"/>
      <c r="D327" s="58"/>
      <c r="E327" s="58"/>
      <c r="F327" s="58"/>
      <c r="G327" s="58"/>
      <c r="H327" s="58"/>
      <c r="I327" s="58"/>
      <c r="J327" s="58"/>
      <c r="K327" s="58"/>
      <c r="L327" s="58"/>
      <c r="M327" s="58"/>
      <c r="N327" s="58"/>
      <c r="O327" s="58"/>
      <c r="P327" s="58"/>
      <c r="Q327" s="58"/>
      <c r="R327" s="58"/>
      <c r="S327" s="58"/>
      <c r="T327" s="58"/>
      <c r="U327" s="58"/>
      <c r="V327" s="58"/>
      <c r="W327" s="58"/>
      <c r="X327" s="58"/>
      <c r="Y327" s="58"/>
      <c r="Z327" s="58"/>
      <c r="AA327" s="58"/>
      <c r="AB327" s="58"/>
    </row>
    <row r="328" ht="15.75" customHeight="1">
      <c r="A328" s="58"/>
      <c r="B328" s="58"/>
      <c r="C328" s="58"/>
      <c r="D328" s="58"/>
      <c r="E328" s="58"/>
      <c r="F328" s="58"/>
      <c r="G328" s="58"/>
      <c r="H328" s="58"/>
      <c r="I328" s="58"/>
      <c r="J328" s="58"/>
      <c r="K328" s="58"/>
      <c r="L328" s="58"/>
      <c r="M328" s="58"/>
      <c r="N328" s="58"/>
      <c r="O328" s="58"/>
      <c r="P328" s="58"/>
      <c r="Q328" s="58"/>
      <c r="R328" s="58"/>
      <c r="S328" s="58"/>
      <c r="T328" s="58"/>
      <c r="U328" s="58"/>
      <c r="V328" s="58"/>
      <c r="W328" s="58"/>
      <c r="X328" s="58"/>
      <c r="Y328" s="58"/>
      <c r="Z328" s="58"/>
      <c r="AA328" s="58"/>
      <c r="AB328" s="58"/>
    </row>
    <row r="329" ht="15.75" customHeight="1">
      <c r="A329" s="58"/>
      <c r="B329" s="58"/>
      <c r="C329" s="58"/>
      <c r="D329" s="58"/>
      <c r="E329" s="58"/>
      <c r="F329" s="58"/>
      <c r="G329" s="58"/>
      <c r="H329" s="58"/>
      <c r="I329" s="58"/>
      <c r="J329" s="58"/>
      <c r="K329" s="58"/>
      <c r="L329" s="58"/>
      <c r="M329" s="58"/>
      <c r="N329" s="58"/>
      <c r="O329" s="58"/>
      <c r="P329" s="58"/>
      <c r="Q329" s="58"/>
      <c r="R329" s="58"/>
      <c r="S329" s="58"/>
      <c r="T329" s="58"/>
      <c r="U329" s="58"/>
      <c r="V329" s="58"/>
      <c r="W329" s="58"/>
      <c r="X329" s="58"/>
      <c r="Y329" s="58"/>
      <c r="Z329" s="58"/>
      <c r="AA329" s="58"/>
      <c r="AB329" s="58"/>
    </row>
    <row r="330" ht="15.75" customHeight="1">
      <c r="A330" s="58"/>
      <c r="B330" s="58"/>
      <c r="C330" s="58"/>
      <c r="D330" s="58"/>
      <c r="E330" s="58"/>
      <c r="F330" s="58"/>
      <c r="G330" s="58"/>
      <c r="H330" s="58"/>
      <c r="I330" s="58"/>
      <c r="J330" s="58"/>
      <c r="K330" s="58"/>
      <c r="L330" s="58"/>
      <c r="M330" s="58"/>
      <c r="N330" s="58"/>
      <c r="O330" s="58"/>
      <c r="P330" s="58"/>
      <c r="Q330" s="58"/>
      <c r="R330" s="58"/>
      <c r="S330" s="58"/>
      <c r="T330" s="58"/>
      <c r="U330" s="58"/>
      <c r="V330" s="58"/>
      <c r="W330" s="58"/>
      <c r="X330" s="58"/>
      <c r="Y330" s="58"/>
      <c r="Z330" s="58"/>
      <c r="AA330" s="58"/>
      <c r="AB330" s="58"/>
    </row>
    <row r="331" ht="15.75" customHeight="1">
      <c r="A331" s="58"/>
      <c r="B331" s="58"/>
      <c r="C331" s="58"/>
      <c r="D331" s="58"/>
      <c r="E331" s="58"/>
      <c r="F331" s="58"/>
      <c r="G331" s="58"/>
      <c r="H331" s="58"/>
      <c r="I331" s="58"/>
      <c r="J331" s="58"/>
      <c r="K331" s="58"/>
      <c r="L331" s="58"/>
      <c r="M331" s="58"/>
      <c r="N331" s="58"/>
      <c r="O331" s="58"/>
      <c r="P331" s="58"/>
      <c r="Q331" s="58"/>
      <c r="R331" s="58"/>
      <c r="S331" s="58"/>
      <c r="T331" s="58"/>
      <c r="U331" s="58"/>
      <c r="V331" s="58"/>
      <c r="W331" s="58"/>
      <c r="X331" s="58"/>
      <c r="Y331" s="58"/>
      <c r="Z331" s="58"/>
      <c r="AA331" s="58"/>
      <c r="AB331" s="58"/>
    </row>
    <row r="332" ht="15.75" customHeight="1">
      <c r="A332" s="58"/>
      <c r="B332" s="58"/>
      <c r="C332" s="58"/>
      <c r="D332" s="58"/>
      <c r="E332" s="58"/>
      <c r="F332" s="58"/>
      <c r="G332" s="58"/>
      <c r="H332" s="58"/>
      <c r="I332" s="58"/>
      <c r="J332" s="58"/>
      <c r="K332" s="58"/>
      <c r="L332" s="58"/>
      <c r="M332" s="58"/>
      <c r="N332" s="58"/>
      <c r="O332" s="58"/>
      <c r="P332" s="58"/>
      <c r="Q332" s="58"/>
      <c r="R332" s="58"/>
      <c r="S332" s="58"/>
      <c r="T332" s="58"/>
      <c r="U332" s="58"/>
      <c r="V332" s="58"/>
      <c r="W332" s="58"/>
      <c r="X332" s="58"/>
      <c r="Y332" s="58"/>
      <c r="Z332" s="58"/>
      <c r="AA332" s="58"/>
      <c r="AB332" s="58"/>
    </row>
    <row r="333" ht="15.75" customHeight="1">
      <c r="A333" s="58"/>
      <c r="B333" s="58"/>
      <c r="C333" s="58"/>
      <c r="D333" s="58"/>
      <c r="E333" s="58"/>
      <c r="F333" s="58"/>
      <c r="G333" s="58"/>
      <c r="H333" s="58"/>
      <c r="I333" s="58"/>
      <c r="J333" s="58"/>
      <c r="K333" s="58"/>
      <c r="L333" s="58"/>
      <c r="M333" s="58"/>
      <c r="N333" s="58"/>
      <c r="O333" s="58"/>
      <c r="P333" s="58"/>
      <c r="Q333" s="58"/>
      <c r="R333" s="58"/>
      <c r="S333" s="58"/>
      <c r="T333" s="58"/>
      <c r="U333" s="58"/>
      <c r="V333" s="58"/>
      <c r="W333" s="58"/>
      <c r="X333" s="58"/>
      <c r="Y333" s="58"/>
      <c r="Z333" s="58"/>
      <c r="AA333" s="58"/>
      <c r="AB333" s="58"/>
    </row>
    <row r="334" ht="15.75" customHeight="1">
      <c r="A334" s="58"/>
      <c r="B334" s="58"/>
      <c r="C334" s="58"/>
      <c r="D334" s="58"/>
      <c r="E334" s="58"/>
      <c r="F334" s="58"/>
      <c r="G334" s="58"/>
      <c r="H334" s="58"/>
      <c r="I334" s="58"/>
      <c r="J334" s="58"/>
      <c r="K334" s="58"/>
      <c r="L334" s="58"/>
      <c r="M334" s="58"/>
      <c r="N334" s="58"/>
      <c r="O334" s="58"/>
      <c r="P334" s="58"/>
      <c r="Q334" s="58"/>
      <c r="R334" s="58"/>
      <c r="S334" s="58"/>
      <c r="T334" s="58"/>
      <c r="U334" s="58"/>
      <c r="V334" s="58"/>
      <c r="W334" s="58"/>
      <c r="X334" s="58"/>
      <c r="Y334" s="58"/>
      <c r="Z334" s="58"/>
      <c r="AA334" s="58"/>
      <c r="AB334" s="58"/>
    </row>
    <row r="335" ht="15.75" customHeight="1">
      <c r="A335" s="58"/>
      <c r="B335" s="58"/>
      <c r="C335" s="58"/>
      <c r="D335" s="58"/>
      <c r="E335" s="58"/>
      <c r="F335" s="58"/>
      <c r="G335" s="58"/>
      <c r="H335" s="58"/>
      <c r="I335" s="58"/>
      <c r="J335" s="58"/>
      <c r="K335" s="58"/>
      <c r="L335" s="58"/>
      <c r="M335" s="58"/>
      <c r="N335" s="58"/>
      <c r="O335" s="58"/>
      <c r="P335" s="58"/>
      <c r="Q335" s="58"/>
      <c r="R335" s="58"/>
      <c r="S335" s="58"/>
      <c r="T335" s="58"/>
      <c r="U335" s="58"/>
      <c r="V335" s="58"/>
      <c r="W335" s="58"/>
      <c r="X335" s="58"/>
      <c r="Y335" s="58"/>
      <c r="Z335" s="58"/>
      <c r="AA335" s="58"/>
      <c r="AB335" s="58"/>
    </row>
    <row r="336" ht="15.75" customHeight="1">
      <c r="A336" s="58"/>
      <c r="B336" s="58"/>
      <c r="C336" s="58"/>
      <c r="D336" s="58"/>
      <c r="E336" s="58"/>
      <c r="F336" s="58"/>
      <c r="G336" s="58"/>
      <c r="H336" s="58"/>
      <c r="I336" s="58"/>
      <c r="J336" s="58"/>
      <c r="K336" s="58"/>
      <c r="L336" s="58"/>
      <c r="M336" s="58"/>
      <c r="N336" s="58"/>
      <c r="O336" s="58"/>
      <c r="P336" s="58"/>
      <c r="Q336" s="58"/>
      <c r="R336" s="58"/>
      <c r="S336" s="58"/>
      <c r="T336" s="58"/>
      <c r="U336" s="58"/>
      <c r="V336" s="58"/>
      <c r="W336" s="58"/>
      <c r="X336" s="58"/>
      <c r="Y336" s="58"/>
      <c r="Z336" s="58"/>
      <c r="AA336" s="58"/>
      <c r="AB336" s="58"/>
    </row>
    <row r="337" ht="15.75" customHeight="1">
      <c r="A337" s="58"/>
      <c r="B337" s="58"/>
      <c r="C337" s="58"/>
      <c r="D337" s="58"/>
      <c r="E337" s="58"/>
      <c r="F337" s="58"/>
      <c r="G337" s="58"/>
      <c r="H337" s="58"/>
      <c r="I337" s="58"/>
      <c r="J337" s="58"/>
      <c r="K337" s="58"/>
      <c r="L337" s="58"/>
      <c r="M337" s="58"/>
      <c r="N337" s="58"/>
      <c r="O337" s="58"/>
      <c r="P337" s="58"/>
      <c r="Q337" s="58"/>
      <c r="R337" s="58"/>
      <c r="S337" s="58"/>
      <c r="T337" s="58"/>
      <c r="U337" s="58"/>
      <c r="V337" s="58"/>
      <c r="W337" s="58"/>
      <c r="X337" s="58"/>
      <c r="Y337" s="58"/>
      <c r="Z337" s="58"/>
      <c r="AA337" s="58"/>
      <c r="AB337" s="58"/>
    </row>
    <row r="338" ht="15.75" customHeight="1">
      <c r="A338" s="58"/>
      <c r="B338" s="58"/>
      <c r="C338" s="58"/>
      <c r="D338" s="58"/>
      <c r="E338" s="58"/>
      <c r="F338" s="58"/>
      <c r="G338" s="58"/>
      <c r="H338" s="58"/>
      <c r="I338" s="58"/>
      <c r="J338" s="58"/>
      <c r="K338" s="58"/>
      <c r="L338" s="58"/>
      <c r="M338" s="58"/>
      <c r="N338" s="58"/>
      <c r="O338" s="58"/>
      <c r="P338" s="58"/>
      <c r="Q338" s="58"/>
      <c r="R338" s="58"/>
      <c r="S338" s="58"/>
      <c r="T338" s="58"/>
      <c r="U338" s="58"/>
      <c r="V338" s="58"/>
      <c r="W338" s="58"/>
      <c r="X338" s="58"/>
      <c r="Y338" s="58"/>
      <c r="Z338" s="58"/>
      <c r="AA338" s="58"/>
      <c r="AB338" s="58"/>
    </row>
    <row r="339" ht="15.75" customHeight="1">
      <c r="A339" s="58"/>
      <c r="B339" s="58"/>
      <c r="C339" s="58"/>
      <c r="D339" s="58"/>
      <c r="E339" s="58"/>
      <c r="F339" s="58"/>
      <c r="G339" s="58"/>
      <c r="H339" s="58"/>
      <c r="I339" s="58"/>
      <c r="J339" s="58"/>
      <c r="K339" s="58"/>
      <c r="L339" s="58"/>
      <c r="M339" s="58"/>
      <c r="N339" s="58"/>
      <c r="O339" s="58"/>
      <c r="P339" s="58"/>
      <c r="Q339" s="58"/>
      <c r="R339" s="58"/>
      <c r="S339" s="58"/>
      <c r="T339" s="58"/>
      <c r="U339" s="58"/>
      <c r="V339" s="58"/>
      <c r="W339" s="58"/>
      <c r="X339" s="58"/>
      <c r="Y339" s="58"/>
      <c r="Z339" s="58"/>
      <c r="AA339" s="58"/>
      <c r="AB339" s="58"/>
    </row>
    <row r="340" ht="15.75" customHeight="1">
      <c r="A340" s="58"/>
      <c r="B340" s="58"/>
      <c r="C340" s="58"/>
      <c r="D340" s="58"/>
      <c r="E340" s="58"/>
      <c r="F340" s="58"/>
      <c r="G340" s="58"/>
      <c r="H340" s="58"/>
      <c r="I340" s="58"/>
      <c r="J340" s="58"/>
      <c r="K340" s="58"/>
      <c r="L340" s="58"/>
      <c r="M340" s="58"/>
      <c r="N340" s="58"/>
      <c r="O340" s="58"/>
      <c r="P340" s="58"/>
      <c r="Q340" s="58"/>
      <c r="R340" s="58"/>
      <c r="S340" s="58"/>
      <c r="T340" s="58"/>
      <c r="U340" s="58"/>
      <c r="V340" s="58"/>
      <c r="W340" s="58"/>
      <c r="X340" s="58"/>
      <c r="Y340" s="58"/>
      <c r="Z340" s="58"/>
      <c r="AA340" s="58"/>
      <c r="AB340" s="58"/>
    </row>
    <row r="341" ht="15.75" customHeight="1">
      <c r="A341" s="58"/>
      <c r="B341" s="58"/>
      <c r="C341" s="58"/>
      <c r="D341" s="58"/>
      <c r="E341" s="58"/>
      <c r="F341" s="58"/>
      <c r="G341" s="58"/>
      <c r="H341" s="58"/>
      <c r="I341" s="58"/>
      <c r="J341" s="58"/>
      <c r="K341" s="58"/>
      <c r="L341" s="58"/>
      <c r="M341" s="58"/>
      <c r="N341" s="58"/>
      <c r="O341" s="58"/>
      <c r="P341" s="58"/>
      <c r="Q341" s="58"/>
      <c r="R341" s="58"/>
      <c r="S341" s="58"/>
      <c r="T341" s="58"/>
      <c r="U341" s="58"/>
      <c r="V341" s="58"/>
      <c r="W341" s="58"/>
      <c r="X341" s="58"/>
      <c r="Y341" s="58"/>
      <c r="Z341" s="58"/>
      <c r="AA341" s="58"/>
      <c r="AB341" s="58"/>
    </row>
    <row r="342" ht="15.75" customHeight="1">
      <c r="A342" s="58"/>
      <c r="B342" s="58"/>
      <c r="C342" s="58"/>
      <c r="D342" s="58"/>
      <c r="E342" s="58"/>
      <c r="F342" s="58"/>
      <c r="G342" s="58"/>
      <c r="H342" s="58"/>
      <c r="I342" s="58"/>
      <c r="J342" s="58"/>
      <c r="K342" s="58"/>
      <c r="L342" s="58"/>
      <c r="M342" s="58"/>
      <c r="N342" s="58"/>
      <c r="O342" s="58"/>
      <c r="P342" s="58"/>
      <c r="Q342" s="58"/>
      <c r="R342" s="58"/>
      <c r="S342" s="58"/>
      <c r="T342" s="58"/>
      <c r="U342" s="58"/>
      <c r="V342" s="58"/>
      <c r="W342" s="58"/>
      <c r="X342" s="58"/>
      <c r="Y342" s="58"/>
      <c r="Z342" s="58"/>
      <c r="AA342" s="58"/>
      <c r="AB342" s="58"/>
    </row>
    <row r="343" ht="15.75" customHeight="1">
      <c r="A343" s="58"/>
      <c r="B343" s="58"/>
      <c r="C343" s="58"/>
      <c r="D343" s="58"/>
      <c r="E343" s="58"/>
      <c r="F343" s="58"/>
      <c r="G343" s="58"/>
      <c r="H343" s="58"/>
      <c r="I343" s="58"/>
      <c r="J343" s="58"/>
      <c r="K343" s="58"/>
      <c r="L343" s="58"/>
      <c r="M343" s="58"/>
      <c r="N343" s="58"/>
      <c r="O343" s="58"/>
      <c r="P343" s="58"/>
      <c r="Q343" s="58"/>
      <c r="R343" s="58"/>
      <c r="S343" s="58"/>
      <c r="T343" s="58"/>
      <c r="U343" s="58"/>
      <c r="V343" s="58"/>
      <c r="W343" s="58"/>
      <c r="X343" s="58"/>
      <c r="Y343" s="58"/>
      <c r="Z343" s="58"/>
      <c r="AA343" s="58"/>
      <c r="AB343" s="58"/>
    </row>
    <row r="344" ht="15.75" customHeight="1">
      <c r="A344" s="58"/>
      <c r="B344" s="58"/>
      <c r="C344" s="58"/>
      <c r="D344" s="58"/>
      <c r="E344" s="58"/>
      <c r="F344" s="58"/>
      <c r="G344" s="58"/>
      <c r="H344" s="58"/>
      <c r="I344" s="58"/>
      <c r="J344" s="58"/>
      <c r="K344" s="58"/>
      <c r="L344" s="58"/>
      <c r="M344" s="58"/>
      <c r="N344" s="58"/>
      <c r="O344" s="58"/>
      <c r="P344" s="58"/>
      <c r="Q344" s="58"/>
      <c r="R344" s="58"/>
      <c r="S344" s="58"/>
      <c r="T344" s="58"/>
      <c r="U344" s="58"/>
      <c r="V344" s="58"/>
      <c r="W344" s="58"/>
      <c r="X344" s="58"/>
      <c r="Y344" s="58"/>
      <c r="Z344" s="58"/>
      <c r="AA344" s="58"/>
      <c r="AB344" s="58"/>
    </row>
    <row r="345" ht="15.75" customHeight="1">
      <c r="A345" s="58"/>
      <c r="B345" s="58"/>
      <c r="C345" s="58"/>
      <c r="D345" s="58"/>
      <c r="E345" s="58"/>
      <c r="F345" s="58"/>
      <c r="G345" s="58"/>
      <c r="H345" s="58"/>
      <c r="I345" s="58"/>
      <c r="J345" s="58"/>
      <c r="K345" s="58"/>
      <c r="L345" s="58"/>
      <c r="M345" s="58"/>
      <c r="N345" s="58"/>
      <c r="O345" s="58"/>
      <c r="P345" s="58"/>
      <c r="Q345" s="58"/>
      <c r="R345" s="58"/>
      <c r="S345" s="58"/>
      <c r="T345" s="58"/>
      <c r="U345" s="58"/>
      <c r="V345" s="58"/>
      <c r="W345" s="58"/>
      <c r="X345" s="58"/>
      <c r="Y345" s="58"/>
      <c r="Z345" s="58"/>
      <c r="AA345" s="58"/>
      <c r="AB345" s="58"/>
    </row>
    <row r="346" ht="15.75" customHeight="1">
      <c r="A346" s="58"/>
      <c r="B346" s="58"/>
      <c r="C346" s="58"/>
      <c r="D346" s="58"/>
      <c r="E346" s="58"/>
      <c r="F346" s="58"/>
      <c r="G346" s="58"/>
      <c r="H346" s="58"/>
      <c r="I346" s="58"/>
      <c r="J346" s="58"/>
      <c r="K346" s="58"/>
      <c r="L346" s="58"/>
      <c r="M346" s="58"/>
      <c r="N346" s="58"/>
      <c r="O346" s="58"/>
      <c r="P346" s="58"/>
      <c r="Q346" s="58"/>
      <c r="R346" s="58"/>
      <c r="S346" s="58"/>
      <c r="T346" s="58"/>
      <c r="U346" s="58"/>
      <c r="V346" s="58"/>
      <c r="W346" s="58"/>
      <c r="X346" s="58"/>
      <c r="Y346" s="58"/>
      <c r="Z346" s="58"/>
      <c r="AA346" s="58"/>
      <c r="AB346" s="58"/>
    </row>
    <row r="347" ht="15.75" customHeight="1">
      <c r="A347" s="58"/>
      <c r="B347" s="58"/>
      <c r="C347" s="58"/>
      <c r="D347" s="58"/>
      <c r="E347" s="58"/>
      <c r="F347" s="58"/>
      <c r="G347" s="58"/>
      <c r="H347" s="58"/>
      <c r="I347" s="58"/>
      <c r="J347" s="58"/>
      <c r="K347" s="58"/>
      <c r="L347" s="58"/>
      <c r="M347" s="58"/>
      <c r="N347" s="58"/>
      <c r="O347" s="58"/>
      <c r="P347" s="58"/>
      <c r="Q347" s="58"/>
      <c r="R347" s="58"/>
      <c r="S347" s="58"/>
      <c r="T347" s="58"/>
      <c r="U347" s="58"/>
      <c r="V347" s="58"/>
      <c r="W347" s="58"/>
      <c r="X347" s="58"/>
      <c r="Y347" s="58"/>
      <c r="Z347" s="58"/>
      <c r="AA347" s="58"/>
      <c r="AB347" s="58"/>
    </row>
    <row r="348" ht="15.75" customHeight="1">
      <c r="A348" s="58"/>
      <c r="B348" s="58"/>
      <c r="C348" s="58"/>
      <c r="D348" s="58"/>
      <c r="E348" s="58"/>
      <c r="F348" s="58"/>
      <c r="G348" s="58"/>
      <c r="H348" s="58"/>
      <c r="I348" s="58"/>
      <c r="J348" s="58"/>
      <c r="K348" s="58"/>
      <c r="L348" s="58"/>
      <c r="M348" s="58"/>
      <c r="N348" s="58"/>
      <c r="O348" s="58"/>
      <c r="P348" s="58"/>
      <c r="Q348" s="58"/>
      <c r="R348" s="58"/>
      <c r="S348" s="58"/>
      <c r="T348" s="58"/>
      <c r="U348" s="58"/>
      <c r="V348" s="58"/>
      <c r="W348" s="58"/>
      <c r="X348" s="58"/>
      <c r="Y348" s="58"/>
      <c r="Z348" s="58"/>
      <c r="AA348" s="58"/>
      <c r="AB348" s="58"/>
    </row>
    <row r="349" ht="15.75" customHeight="1">
      <c r="A349" s="58"/>
      <c r="B349" s="58"/>
      <c r="C349" s="58"/>
      <c r="D349" s="58"/>
      <c r="E349" s="58"/>
      <c r="F349" s="58"/>
      <c r="G349" s="58"/>
      <c r="H349" s="58"/>
      <c r="I349" s="58"/>
      <c r="J349" s="58"/>
      <c r="K349" s="58"/>
      <c r="L349" s="58"/>
      <c r="M349" s="58"/>
      <c r="N349" s="58"/>
      <c r="O349" s="58"/>
      <c r="P349" s="58"/>
      <c r="Q349" s="58"/>
      <c r="R349" s="58"/>
      <c r="S349" s="58"/>
      <c r="T349" s="58"/>
      <c r="U349" s="58"/>
      <c r="V349" s="58"/>
      <c r="W349" s="58"/>
      <c r="X349" s="58"/>
      <c r="Y349" s="58"/>
      <c r="Z349" s="58"/>
      <c r="AA349" s="58"/>
      <c r="AB349" s="58"/>
    </row>
    <row r="350" ht="15.75" customHeight="1">
      <c r="A350" s="58"/>
      <c r="B350" s="58"/>
      <c r="C350" s="58"/>
      <c r="D350" s="58"/>
      <c r="E350" s="58"/>
      <c r="F350" s="58"/>
      <c r="G350" s="58"/>
      <c r="H350" s="58"/>
      <c r="I350" s="58"/>
      <c r="J350" s="58"/>
      <c r="K350" s="58"/>
      <c r="L350" s="58"/>
      <c r="M350" s="58"/>
      <c r="N350" s="58"/>
      <c r="O350" s="58"/>
      <c r="P350" s="58"/>
      <c r="Q350" s="58"/>
      <c r="R350" s="58"/>
      <c r="S350" s="58"/>
      <c r="T350" s="58"/>
      <c r="U350" s="58"/>
      <c r="V350" s="58"/>
      <c r="W350" s="58"/>
      <c r="X350" s="58"/>
      <c r="Y350" s="58"/>
      <c r="Z350" s="58"/>
      <c r="AA350" s="58"/>
      <c r="AB350" s="58"/>
    </row>
    <row r="351" ht="15.75" customHeight="1">
      <c r="A351" s="58"/>
      <c r="B351" s="58"/>
      <c r="C351" s="58"/>
      <c r="D351" s="58"/>
      <c r="E351" s="58"/>
      <c r="F351" s="58"/>
      <c r="G351" s="58"/>
      <c r="H351" s="58"/>
      <c r="I351" s="58"/>
      <c r="J351" s="58"/>
      <c r="K351" s="58"/>
      <c r="L351" s="58"/>
      <c r="M351" s="58"/>
      <c r="N351" s="58"/>
      <c r="O351" s="58"/>
      <c r="P351" s="58"/>
      <c r="Q351" s="58"/>
      <c r="R351" s="58"/>
      <c r="S351" s="58"/>
      <c r="T351" s="58"/>
      <c r="U351" s="58"/>
      <c r="V351" s="58"/>
      <c r="W351" s="58"/>
      <c r="X351" s="58"/>
      <c r="Y351" s="58"/>
      <c r="Z351" s="58"/>
      <c r="AA351" s="58"/>
      <c r="AB351" s="58"/>
    </row>
    <row r="352" ht="15.75" customHeight="1">
      <c r="A352" s="58"/>
      <c r="B352" s="58"/>
      <c r="C352" s="58"/>
      <c r="D352" s="58"/>
      <c r="E352" s="58"/>
      <c r="F352" s="58"/>
      <c r="G352" s="58"/>
      <c r="H352" s="58"/>
      <c r="I352" s="58"/>
      <c r="J352" s="58"/>
      <c r="K352" s="58"/>
      <c r="L352" s="58"/>
      <c r="M352" s="58"/>
      <c r="N352" s="58"/>
      <c r="O352" s="58"/>
      <c r="P352" s="58"/>
      <c r="Q352" s="58"/>
      <c r="R352" s="58"/>
      <c r="S352" s="58"/>
      <c r="T352" s="58"/>
      <c r="U352" s="58"/>
      <c r="V352" s="58"/>
      <c r="W352" s="58"/>
      <c r="X352" s="58"/>
      <c r="Y352" s="58"/>
      <c r="Z352" s="58"/>
      <c r="AA352" s="58"/>
      <c r="AB352" s="58"/>
    </row>
    <row r="353" ht="15.75" customHeight="1">
      <c r="A353" s="58"/>
      <c r="B353" s="58"/>
      <c r="C353" s="58"/>
      <c r="D353" s="58"/>
      <c r="E353" s="58"/>
      <c r="F353" s="58"/>
      <c r="G353" s="58"/>
      <c r="H353" s="58"/>
      <c r="I353" s="58"/>
      <c r="J353" s="58"/>
      <c r="K353" s="58"/>
      <c r="L353" s="58"/>
      <c r="M353" s="58"/>
      <c r="N353" s="58"/>
      <c r="O353" s="58"/>
      <c r="P353" s="58"/>
      <c r="Q353" s="58"/>
      <c r="R353" s="58"/>
      <c r="S353" s="58"/>
      <c r="T353" s="58"/>
      <c r="U353" s="58"/>
      <c r="V353" s="58"/>
      <c r="W353" s="58"/>
      <c r="X353" s="58"/>
      <c r="Y353" s="58"/>
      <c r="Z353" s="58"/>
      <c r="AA353" s="58"/>
      <c r="AB353" s="58"/>
    </row>
    <row r="354" ht="15.75" customHeight="1">
      <c r="A354" s="58"/>
      <c r="B354" s="58"/>
      <c r="C354" s="58"/>
      <c r="D354" s="58"/>
      <c r="E354" s="58"/>
      <c r="F354" s="58"/>
      <c r="G354" s="58"/>
      <c r="H354" s="58"/>
      <c r="I354" s="58"/>
      <c r="J354" s="58"/>
      <c r="K354" s="58"/>
      <c r="L354" s="58"/>
      <c r="M354" s="58"/>
      <c r="N354" s="58"/>
      <c r="O354" s="58"/>
      <c r="P354" s="58"/>
      <c r="Q354" s="58"/>
      <c r="R354" s="58"/>
      <c r="S354" s="58"/>
      <c r="T354" s="58"/>
      <c r="U354" s="58"/>
      <c r="V354" s="58"/>
      <c r="W354" s="58"/>
      <c r="X354" s="58"/>
      <c r="Y354" s="58"/>
      <c r="Z354" s="58"/>
      <c r="AA354" s="58"/>
      <c r="AB354" s="58"/>
    </row>
    <row r="355" ht="15.75" customHeight="1">
      <c r="A355" s="58"/>
      <c r="B355" s="58"/>
      <c r="C355" s="58"/>
      <c r="D355" s="58"/>
      <c r="E355" s="58"/>
      <c r="F355" s="58"/>
      <c r="G355" s="58"/>
      <c r="H355" s="58"/>
      <c r="I355" s="58"/>
      <c r="J355" s="58"/>
      <c r="K355" s="58"/>
      <c r="L355" s="58"/>
      <c r="M355" s="58"/>
      <c r="N355" s="58"/>
      <c r="O355" s="58"/>
      <c r="P355" s="58"/>
      <c r="Q355" s="58"/>
      <c r="R355" s="58"/>
      <c r="S355" s="58"/>
      <c r="T355" s="58"/>
      <c r="U355" s="58"/>
      <c r="V355" s="58"/>
      <c r="W355" s="58"/>
      <c r="X355" s="58"/>
      <c r="Y355" s="58"/>
      <c r="Z355" s="58"/>
      <c r="AA355" s="58"/>
      <c r="AB355" s="58"/>
    </row>
    <row r="356" ht="15.75" customHeight="1">
      <c r="A356" s="58"/>
      <c r="B356" s="58"/>
      <c r="C356" s="58"/>
      <c r="D356" s="58"/>
      <c r="E356" s="58"/>
      <c r="F356" s="58"/>
      <c r="G356" s="58"/>
      <c r="H356" s="58"/>
      <c r="I356" s="58"/>
      <c r="J356" s="58"/>
      <c r="K356" s="58"/>
      <c r="L356" s="58"/>
      <c r="M356" s="58"/>
      <c r="N356" s="58"/>
      <c r="O356" s="58"/>
      <c r="P356" s="58"/>
      <c r="Q356" s="58"/>
      <c r="R356" s="58"/>
      <c r="S356" s="58"/>
      <c r="T356" s="58"/>
      <c r="U356" s="58"/>
      <c r="V356" s="58"/>
      <c r="W356" s="58"/>
      <c r="X356" s="58"/>
      <c r="Y356" s="58"/>
      <c r="Z356" s="58"/>
      <c r="AA356" s="58"/>
      <c r="AB356" s="58"/>
    </row>
    <row r="357" ht="15.75" customHeight="1">
      <c r="A357" s="58"/>
      <c r="B357" s="58"/>
      <c r="C357" s="58"/>
      <c r="D357" s="58"/>
      <c r="E357" s="58"/>
      <c r="F357" s="58"/>
      <c r="G357" s="58"/>
      <c r="H357" s="58"/>
      <c r="I357" s="58"/>
      <c r="J357" s="58"/>
      <c r="K357" s="58"/>
      <c r="L357" s="58"/>
      <c r="M357" s="58"/>
      <c r="N357" s="58"/>
      <c r="O357" s="58"/>
      <c r="P357" s="58"/>
      <c r="Q357" s="58"/>
      <c r="R357" s="58"/>
      <c r="S357" s="58"/>
      <c r="T357" s="58"/>
      <c r="U357" s="58"/>
      <c r="V357" s="58"/>
      <c r="W357" s="58"/>
      <c r="X357" s="58"/>
      <c r="Y357" s="58"/>
      <c r="Z357" s="58"/>
      <c r="AA357" s="58"/>
      <c r="AB357" s="58"/>
    </row>
    <row r="358" ht="15.75" customHeight="1">
      <c r="A358" s="58"/>
      <c r="B358" s="58"/>
      <c r="C358" s="58"/>
      <c r="D358" s="58"/>
      <c r="E358" s="58"/>
      <c r="F358" s="58"/>
      <c r="G358" s="58"/>
      <c r="H358" s="58"/>
      <c r="I358" s="58"/>
      <c r="J358" s="58"/>
      <c r="K358" s="58"/>
      <c r="L358" s="58"/>
      <c r="M358" s="58"/>
      <c r="N358" s="58"/>
      <c r="O358" s="58"/>
      <c r="P358" s="58"/>
      <c r="Q358" s="58"/>
      <c r="R358" s="58"/>
      <c r="S358" s="58"/>
      <c r="T358" s="58"/>
      <c r="U358" s="58"/>
      <c r="V358" s="58"/>
      <c r="W358" s="58"/>
      <c r="X358" s="58"/>
      <c r="Y358" s="58"/>
      <c r="Z358" s="58"/>
      <c r="AA358" s="58"/>
      <c r="AB358" s="58"/>
    </row>
    <row r="359" ht="15.75" customHeight="1">
      <c r="A359" s="58"/>
      <c r="B359" s="58"/>
      <c r="C359" s="58"/>
      <c r="D359" s="58"/>
      <c r="E359" s="58"/>
      <c r="F359" s="58"/>
      <c r="G359" s="58"/>
      <c r="H359" s="58"/>
      <c r="I359" s="58"/>
      <c r="J359" s="58"/>
      <c r="K359" s="58"/>
      <c r="L359" s="58"/>
      <c r="M359" s="58"/>
      <c r="N359" s="58"/>
      <c r="O359" s="58"/>
      <c r="P359" s="58"/>
      <c r="Q359" s="58"/>
      <c r="R359" s="58"/>
      <c r="S359" s="58"/>
      <c r="T359" s="58"/>
      <c r="U359" s="58"/>
      <c r="V359" s="58"/>
      <c r="W359" s="58"/>
      <c r="X359" s="58"/>
      <c r="Y359" s="58"/>
      <c r="Z359" s="58"/>
      <c r="AA359" s="58"/>
      <c r="AB359" s="58"/>
    </row>
    <row r="360" ht="15.75" customHeight="1">
      <c r="A360" s="58"/>
      <c r="B360" s="58"/>
      <c r="C360" s="58"/>
      <c r="D360" s="58"/>
      <c r="E360" s="58"/>
      <c r="F360" s="58"/>
      <c r="G360" s="58"/>
      <c r="H360" s="58"/>
      <c r="I360" s="58"/>
      <c r="J360" s="58"/>
      <c r="K360" s="58"/>
      <c r="L360" s="58"/>
      <c r="M360" s="58"/>
      <c r="N360" s="58"/>
      <c r="O360" s="58"/>
      <c r="P360" s="58"/>
      <c r="Q360" s="58"/>
      <c r="R360" s="58"/>
      <c r="S360" s="58"/>
      <c r="T360" s="58"/>
      <c r="U360" s="58"/>
      <c r="V360" s="58"/>
      <c r="W360" s="58"/>
      <c r="X360" s="58"/>
      <c r="Y360" s="58"/>
      <c r="Z360" s="58"/>
      <c r="AA360" s="58"/>
      <c r="AB360" s="58"/>
    </row>
    <row r="361" ht="15.75" customHeight="1">
      <c r="A361" s="58"/>
      <c r="B361" s="58"/>
      <c r="C361" s="58"/>
      <c r="D361" s="58"/>
      <c r="E361" s="58"/>
      <c r="F361" s="58"/>
      <c r="G361" s="58"/>
      <c r="H361" s="58"/>
      <c r="I361" s="58"/>
      <c r="J361" s="58"/>
      <c r="K361" s="58"/>
      <c r="L361" s="58"/>
      <c r="M361" s="58"/>
      <c r="N361" s="58"/>
      <c r="O361" s="58"/>
      <c r="P361" s="58"/>
      <c r="Q361" s="58"/>
      <c r="R361" s="58"/>
      <c r="S361" s="58"/>
      <c r="T361" s="58"/>
      <c r="U361" s="58"/>
      <c r="V361" s="58"/>
      <c r="W361" s="58"/>
      <c r="X361" s="58"/>
      <c r="Y361" s="58"/>
      <c r="Z361" s="58"/>
      <c r="AA361" s="58"/>
      <c r="AB361" s="58"/>
    </row>
    <row r="362" ht="15.75" customHeight="1">
      <c r="A362" s="58"/>
      <c r="B362" s="58"/>
      <c r="C362" s="58"/>
      <c r="D362" s="58"/>
      <c r="E362" s="58"/>
      <c r="F362" s="58"/>
      <c r="G362" s="58"/>
      <c r="H362" s="58"/>
      <c r="I362" s="58"/>
      <c r="J362" s="58"/>
      <c r="K362" s="58"/>
      <c r="L362" s="58"/>
      <c r="M362" s="58"/>
      <c r="N362" s="58"/>
      <c r="O362" s="58"/>
      <c r="P362" s="58"/>
      <c r="Q362" s="58"/>
      <c r="R362" s="58"/>
      <c r="S362" s="58"/>
      <c r="T362" s="58"/>
      <c r="U362" s="58"/>
      <c r="V362" s="58"/>
      <c r="W362" s="58"/>
      <c r="X362" s="58"/>
      <c r="Y362" s="58"/>
      <c r="Z362" s="58"/>
      <c r="AA362" s="58"/>
      <c r="AB362" s="58"/>
    </row>
    <row r="363" ht="15.75" customHeight="1">
      <c r="A363" s="58"/>
      <c r="B363" s="58"/>
      <c r="C363" s="58"/>
      <c r="D363" s="58"/>
      <c r="E363" s="58"/>
      <c r="F363" s="58"/>
      <c r="G363" s="58"/>
      <c r="H363" s="58"/>
      <c r="I363" s="58"/>
      <c r="J363" s="58"/>
      <c r="K363" s="58"/>
      <c r="L363" s="58"/>
      <c r="M363" s="58"/>
      <c r="N363" s="58"/>
      <c r="O363" s="58"/>
      <c r="P363" s="58"/>
      <c r="Q363" s="58"/>
      <c r="R363" s="58"/>
      <c r="S363" s="58"/>
      <c r="T363" s="58"/>
      <c r="U363" s="58"/>
      <c r="V363" s="58"/>
      <c r="W363" s="58"/>
      <c r="X363" s="58"/>
      <c r="Y363" s="58"/>
      <c r="Z363" s="58"/>
      <c r="AA363" s="58"/>
      <c r="AB363" s="58"/>
    </row>
    <row r="364" ht="15.75" customHeight="1">
      <c r="A364" s="58"/>
      <c r="B364" s="58"/>
      <c r="C364" s="58"/>
      <c r="D364" s="58"/>
      <c r="E364" s="58"/>
      <c r="F364" s="58"/>
      <c r="G364" s="58"/>
      <c r="H364" s="58"/>
      <c r="I364" s="58"/>
      <c r="J364" s="58"/>
      <c r="K364" s="58"/>
      <c r="L364" s="58"/>
      <c r="M364" s="58"/>
      <c r="N364" s="58"/>
      <c r="O364" s="58"/>
      <c r="P364" s="58"/>
      <c r="Q364" s="58"/>
      <c r="R364" s="58"/>
      <c r="S364" s="58"/>
      <c r="T364" s="58"/>
      <c r="U364" s="58"/>
      <c r="V364" s="58"/>
      <c r="W364" s="58"/>
      <c r="X364" s="58"/>
      <c r="Y364" s="58"/>
      <c r="Z364" s="58"/>
      <c r="AA364" s="58"/>
      <c r="AB364" s="58"/>
    </row>
    <row r="365" ht="15.75" customHeight="1">
      <c r="A365" s="58"/>
      <c r="B365" s="58"/>
      <c r="C365" s="58"/>
      <c r="D365" s="58"/>
      <c r="E365" s="58"/>
      <c r="F365" s="58"/>
      <c r="G365" s="58"/>
      <c r="H365" s="58"/>
      <c r="I365" s="58"/>
      <c r="J365" s="58"/>
      <c r="K365" s="58"/>
      <c r="L365" s="58"/>
      <c r="M365" s="58"/>
      <c r="N365" s="58"/>
      <c r="O365" s="58"/>
      <c r="P365" s="58"/>
      <c r="Q365" s="58"/>
      <c r="R365" s="58"/>
      <c r="S365" s="58"/>
      <c r="T365" s="58"/>
      <c r="U365" s="58"/>
      <c r="V365" s="58"/>
      <c r="W365" s="58"/>
      <c r="X365" s="58"/>
      <c r="Y365" s="58"/>
      <c r="Z365" s="58"/>
      <c r="AA365" s="58"/>
      <c r="AB365" s="58"/>
    </row>
    <row r="366" ht="15.75" customHeight="1">
      <c r="A366" s="58"/>
      <c r="B366" s="58"/>
      <c r="C366" s="58"/>
      <c r="D366" s="58"/>
      <c r="E366" s="58"/>
      <c r="F366" s="58"/>
      <c r="G366" s="58"/>
      <c r="H366" s="58"/>
      <c r="I366" s="58"/>
      <c r="J366" s="58"/>
      <c r="K366" s="58"/>
      <c r="L366" s="58"/>
      <c r="M366" s="58"/>
      <c r="N366" s="58"/>
      <c r="O366" s="58"/>
      <c r="P366" s="58"/>
      <c r="Q366" s="58"/>
      <c r="R366" s="58"/>
      <c r="S366" s="58"/>
      <c r="T366" s="58"/>
      <c r="U366" s="58"/>
      <c r="V366" s="58"/>
      <c r="W366" s="58"/>
      <c r="X366" s="58"/>
      <c r="Y366" s="58"/>
      <c r="Z366" s="58"/>
      <c r="AA366" s="58"/>
      <c r="AB366" s="58"/>
    </row>
    <row r="367" ht="15.75" customHeight="1">
      <c r="A367" s="58"/>
      <c r="B367" s="58"/>
      <c r="C367" s="58"/>
      <c r="D367" s="58"/>
      <c r="E367" s="58"/>
      <c r="F367" s="58"/>
      <c r="G367" s="58"/>
      <c r="H367" s="58"/>
      <c r="I367" s="58"/>
      <c r="J367" s="58"/>
      <c r="K367" s="58"/>
      <c r="L367" s="58"/>
      <c r="M367" s="58"/>
      <c r="N367" s="58"/>
      <c r="O367" s="58"/>
      <c r="P367" s="58"/>
      <c r="Q367" s="58"/>
      <c r="R367" s="58"/>
      <c r="S367" s="58"/>
      <c r="T367" s="58"/>
      <c r="U367" s="58"/>
      <c r="V367" s="58"/>
      <c r="W367" s="58"/>
      <c r="X367" s="58"/>
      <c r="Y367" s="58"/>
      <c r="Z367" s="58"/>
      <c r="AA367" s="58"/>
      <c r="AB367" s="58"/>
    </row>
    <row r="368" ht="15.75" customHeight="1">
      <c r="A368" s="58"/>
      <c r="B368" s="58"/>
      <c r="C368" s="58"/>
      <c r="D368" s="58"/>
      <c r="E368" s="58"/>
      <c r="F368" s="58"/>
      <c r="G368" s="58"/>
      <c r="H368" s="58"/>
      <c r="I368" s="58"/>
      <c r="J368" s="58"/>
      <c r="K368" s="58"/>
      <c r="L368" s="58"/>
      <c r="M368" s="58"/>
      <c r="N368" s="58"/>
      <c r="O368" s="58"/>
      <c r="P368" s="58"/>
      <c r="Q368" s="58"/>
      <c r="R368" s="58"/>
      <c r="S368" s="58"/>
      <c r="T368" s="58"/>
      <c r="U368" s="58"/>
      <c r="V368" s="58"/>
      <c r="W368" s="58"/>
      <c r="X368" s="58"/>
      <c r="Y368" s="58"/>
      <c r="Z368" s="58"/>
      <c r="AA368" s="58"/>
      <c r="AB368" s="58"/>
    </row>
    <row r="369" ht="15.75" customHeight="1">
      <c r="A369" s="58"/>
      <c r="B369" s="58"/>
      <c r="C369" s="58"/>
      <c r="D369" s="58"/>
      <c r="E369" s="58"/>
      <c r="F369" s="58"/>
      <c r="G369" s="58"/>
      <c r="H369" s="58"/>
      <c r="I369" s="58"/>
      <c r="J369" s="58"/>
      <c r="K369" s="58"/>
      <c r="L369" s="58"/>
      <c r="M369" s="58"/>
      <c r="N369" s="58"/>
      <c r="O369" s="58"/>
      <c r="P369" s="58"/>
      <c r="Q369" s="58"/>
      <c r="R369" s="58"/>
      <c r="S369" s="58"/>
      <c r="T369" s="58"/>
      <c r="U369" s="58"/>
      <c r="V369" s="58"/>
      <c r="W369" s="58"/>
      <c r="X369" s="58"/>
      <c r="Y369" s="58"/>
      <c r="Z369" s="58"/>
      <c r="AA369" s="58"/>
      <c r="AB369" s="58"/>
    </row>
    <row r="370" ht="15.75" customHeight="1">
      <c r="A370" s="58"/>
      <c r="B370" s="58"/>
      <c r="C370" s="58"/>
      <c r="D370" s="58"/>
      <c r="E370" s="58"/>
      <c r="F370" s="58"/>
      <c r="G370" s="58"/>
      <c r="H370" s="58"/>
      <c r="I370" s="58"/>
      <c r="J370" s="58"/>
      <c r="K370" s="58"/>
      <c r="L370" s="58"/>
      <c r="M370" s="58"/>
      <c r="N370" s="58"/>
      <c r="O370" s="58"/>
      <c r="P370" s="58"/>
      <c r="Q370" s="58"/>
      <c r="R370" s="58"/>
      <c r="S370" s="58"/>
      <c r="T370" s="58"/>
      <c r="U370" s="58"/>
      <c r="V370" s="58"/>
      <c r="W370" s="58"/>
      <c r="X370" s="58"/>
      <c r="Y370" s="58"/>
      <c r="Z370" s="58"/>
      <c r="AA370" s="58"/>
      <c r="AB370" s="58"/>
    </row>
    <row r="371" ht="15.75" customHeight="1">
      <c r="A371" s="58"/>
      <c r="B371" s="58"/>
      <c r="C371" s="58"/>
      <c r="D371" s="58"/>
      <c r="E371" s="58"/>
      <c r="F371" s="58"/>
      <c r="G371" s="58"/>
      <c r="H371" s="58"/>
      <c r="I371" s="58"/>
      <c r="J371" s="58"/>
      <c r="K371" s="58"/>
      <c r="L371" s="58"/>
      <c r="M371" s="58"/>
      <c r="N371" s="58"/>
      <c r="O371" s="58"/>
      <c r="P371" s="58"/>
      <c r="Q371" s="58"/>
      <c r="R371" s="58"/>
      <c r="S371" s="58"/>
      <c r="T371" s="58"/>
      <c r="U371" s="58"/>
      <c r="V371" s="58"/>
      <c r="W371" s="58"/>
      <c r="X371" s="58"/>
      <c r="Y371" s="58"/>
      <c r="Z371" s="58"/>
      <c r="AA371" s="58"/>
      <c r="AB371" s="58"/>
    </row>
    <row r="372" ht="15.75" customHeight="1">
      <c r="A372" s="58"/>
      <c r="B372" s="58"/>
      <c r="C372" s="58"/>
      <c r="D372" s="58"/>
      <c r="E372" s="58"/>
      <c r="F372" s="58"/>
      <c r="G372" s="58"/>
      <c r="H372" s="58"/>
      <c r="I372" s="58"/>
      <c r="J372" s="58"/>
      <c r="K372" s="58"/>
      <c r="L372" s="58"/>
      <c r="M372" s="58"/>
      <c r="N372" s="58"/>
      <c r="O372" s="58"/>
      <c r="P372" s="58"/>
      <c r="Q372" s="58"/>
      <c r="R372" s="58"/>
      <c r="S372" s="58"/>
      <c r="T372" s="58"/>
      <c r="U372" s="58"/>
      <c r="V372" s="58"/>
      <c r="W372" s="58"/>
      <c r="X372" s="58"/>
      <c r="Y372" s="58"/>
      <c r="Z372" s="58"/>
      <c r="AA372" s="58"/>
      <c r="AB372" s="58"/>
    </row>
    <row r="373" ht="15.75" customHeight="1">
      <c r="A373" s="58"/>
      <c r="B373" s="58"/>
      <c r="C373" s="58"/>
      <c r="D373" s="58"/>
      <c r="E373" s="58"/>
      <c r="F373" s="58"/>
      <c r="G373" s="58"/>
      <c r="H373" s="58"/>
      <c r="I373" s="58"/>
      <c r="J373" s="58"/>
      <c r="K373" s="58"/>
      <c r="L373" s="58"/>
      <c r="M373" s="58"/>
      <c r="N373" s="58"/>
      <c r="O373" s="58"/>
      <c r="P373" s="58"/>
      <c r="Q373" s="58"/>
      <c r="R373" s="58"/>
      <c r="S373" s="58"/>
      <c r="T373" s="58"/>
      <c r="U373" s="58"/>
      <c r="V373" s="58"/>
      <c r="W373" s="58"/>
      <c r="X373" s="58"/>
      <c r="Y373" s="58"/>
      <c r="Z373" s="58"/>
      <c r="AA373" s="58"/>
      <c r="AB373" s="58"/>
    </row>
    <row r="374" ht="15.75" customHeight="1">
      <c r="A374" s="58"/>
      <c r="B374" s="58"/>
      <c r="C374" s="58"/>
      <c r="D374" s="58"/>
      <c r="E374" s="58"/>
      <c r="F374" s="58"/>
      <c r="G374" s="58"/>
      <c r="H374" s="58"/>
      <c r="I374" s="58"/>
      <c r="J374" s="58"/>
      <c r="K374" s="58"/>
      <c r="L374" s="58"/>
      <c r="M374" s="58"/>
      <c r="N374" s="58"/>
      <c r="O374" s="58"/>
      <c r="P374" s="58"/>
      <c r="Q374" s="58"/>
      <c r="R374" s="58"/>
      <c r="S374" s="58"/>
      <c r="T374" s="58"/>
      <c r="U374" s="58"/>
      <c r="V374" s="58"/>
      <c r="W374" s="58"/>
      <c r="X374" s="58"/>
      <c r="Y374" s="58"/>
      <c r="Z374" s="58"/>
      <c r="AA374" s="58"/>
      <c r="AB374" s="58"/>
    </row>
    <row r="375" ht="15.75" customHeight="1">
      <c r="A375" s="58"/>
      <c r="B375" s="58"/>
      <c r="C375" s="58"/>
      <c r="D375" s="58"/>
      <c r="E375" s="58"/>
      <c r="F375" s="58"/>
      <c r="G375" s="58"/>
      <c r="H375" s="58"/>
      <c r="I375" s="58"/>
      <c r="J375" s="58"/>
      <c r="K375" s="58"/>
      <c r="L375" s="58"/>
      <c r="M375" s="58"/>
      <c r="N375" s="58"/>
      <c r="O375" s="58"/>
      <c r="P375" s="58"/>
      <c r="Q375" s="58"/>
      <c r="R375" s="58"/>
      <c r="S375" s="58"/>
      <c r="T375" s="58"/>
      <c r="U375" s="58"/>
      <c r="V375" s="58"/>
      <c r="W375" s="58"/>
      <c r="X375" s="58"/>
      <c r="Y375" s="58"/>
      <c r="Z375" s="58"/>
      <c r="AA375" s="58"/>
      <c r="AB375" s="58"/>
    </row>
    <row r="376" ht="15.75" customHeight="1">
      <c r="A376" s="58"/>
      <c r="B376" s="58"/>
      <c r="C376" s="58"/>
      <c r="D376" s="58"/>
      <c r="E376" s="58"/>
      <c r="F376" s="58"/>
      <c r="G376" s="58"/>
      <c r="H376" s="58"/>
      <c r="I376" s="58"/>
      <c r="J376" s="58"/>
      <c r="K376" s="58"/>
      <c r="L376" s="58"/>
      <c r="M376" s="58"/>
      <c r="N376" s="58"/>
      <c r="O376" s="58"/>
      <c r="P376" s="58"/>
      <c r="Q376" s="58"/>
      <c r="R376" s="58"/>
      <c r="S376" s="58"/>
      <c r="T376" s="58"/>
      <c r="U376" s="58"/>
      <c r="V376" s="58"/>
      <c r="W376" s="58"/>
      <c r="X376" s="58"/>
      <c r="Y376" s="58"/>
      <c r="Z376" s="58"/>
      <c r="AA376" s="58"/>
      <c r="AB376" s="58"/>
    </row>
    <row r="377" ht="15.75" customHeight="1">
      <c r="A377" s="58"/>
      <c r="B377" s="58"/>
      <c r="C377" s="58"/>
      <c r="D377" s="58"/>
      <c r="E377" s="58"/>
      <c r="F377" s="58"/>
      <c r="G377" s="58"/>
      <c r="H377" s="58"/>
      <c r="I377" s="58"/>
      <c r="J377" s="58"/>
      <c r="K377" s="58"/>
      <c r="L377" s="58"/>
      <c r="M377" s="58"/>
      <c r="N377" s="58"/>
      <c r="O377" s="58"/>
      <c r="P377" s="58"/>
      <c r="Q377" s="58"/>
      <c r="R377" s="58"/>
      <c r="S377" s="58"/>
      <c r="T377" s="58"/>
      <c r="U377" s="58"/>
      <c r="V377" s="58"/>
      <c r="W377" s="58"/>
      <c r="X377" s="58"/>
      <c r="Y377" s="58"/>
      <c r="Z377" s="58"/>
      <c r="AA377" s="58"/>
      <c r="AB377" s="58"/>
    </row>
    <row r="378" ht="15.75" customHeight="1">
      <c r="A378" s="58"/>
      <c r="B378" s="58"/>
      <c r="C378" s="58"/>
      <c r="D378" s="58"/>
      <c r="E378" s="58"/>
      <c r="F378" s="58"/>
      <c r="G378" s="58"/>
      <c r="H378" s="58"/>
      <c r="I378" s="58"/>
      <c r="J378" s="58"/>
      <c r="K378" s="58"/>
      <c r="L378" s="58"/>
      <c r="M378" s="58"/>
      <c r="N378" s="58"/>
      <c r="O378" s="58"/>
      <c r="P378" s="58"/>
      <c r="Q378" s="58"/>
      <c r="R378" s="58"/>
      <c r="S378" s="58"/>
      <c r="T378" s="58"/>
      <c r="U378" s="58"/>
      <c r="V378" s="58"/>
      <c r="W378" s="58"/>
      <c r="X378" s="58"/>
      <c r="Y378" s="58"/>
      <c r="Z378" s="58"/>
      <c r="AA378" s="58"/>
      <c r="AB378" s="58"/>
    </row>
    <row r="379" ht="15.75" customHeight="1">
      <c r="A379" s="58"/>
      <c r="B379" s="58"/>
      <c r="C379" s="58"/>
      <c r="D379" s="58"/>
      <c r="E379" s="58"/>
      <c r="F379" s="58"/>
      <c r="G379" s="58"/>
      <c r="H379" s="58"/>
      <c r="I379" s="58"/>
      <c r="J379" s="58"/>
      <c r="K379" s="58"/>
      <c r="L379" s="58"/>
      <c r="M379" s="58"/>
      <c r="N379" s="58"/>
      <c r="O379" s="58"/>
      <c r="P379" s="58"/>
      <c r="Q379" s="58"/>
      <c r="R379" s="58"/>
      <c r="S379" s="58"/>
      <c r="T379" s="58"/>
      <c r="U379" s="58"/>
      <c r="V379" s="58"/>
      <c r="W379" s="58"/>
      <c r="X379" s="58"/>
      <c r="Y379" s="58"/>
      <c r="Z379" s="58"/>
      <c r="AA379" s="58"/>
      <c r="AB379" s="58"/>
    </row>
    <row r="380" ht="15.75" customHeight="1">
      <c r="A380" s="58"/>
      <c r="B380" s="58"/>
      <c r="C380" s="58"/>
      <c r="D380" s="58"/>
      <c r="E380" s="58"/>
      <c r="F380" s="58"/>
      <c r="G380" s="58"/>
      <c r="H380" s="58"/>
      <c r="I380" s="58"/>
      <c r="J380" s="58"/>
      <c r="K380" s="58"/>
      <c r="L380" s="58"/>
      <c r="M380" s="58"/>
      <c r="N380" s="58"/>
      <c r="O380" s="58"/>
      <c r="P380" s="58"/>
      <c r="Q380" s="58"/>
      <c r="R380" s="58"/>
      <c r="S380" s="58"/>
      <c r="T380" s="58"/>
      <c r="U380" s="58"/>
      <c r="V380" s="58"/>
      <c r="W380" s="58"/>
      <c r="X380" s="58"/>
      <c r="Y380" s="58"/>
      <c r="Z380" s="58"/>
      <c r="AA380" s="58"/>
      <c r="AB380" s="58"/>
    </row>
    <row r="381" ht="15.75" customHeight="1">
      <c r="A381" s="58"/>
      <c r="B381" s="58"/>
      <c r="C381" s="58"/>
      <c r="D381" s="58"/>
      <c r="E381" s="58"/>
      <c r="F381" s="58"/>
      <c r="G381" s="58"/>
      <c r="H381" s="58"/>
      <c r="I381" s="58"/>
      <c r="J381" s="58"/>
      <c r="K381" s="58"/>
      <c r="L381" s="58"/>
      <c r="M381" s="58"/>
      <c r="N381" s="58"/>
      <c r="O381" s="58"/>
      <c r="P381" s="58"/>
      <c r="Q381" s="58"/>
      <c r="R381" s="58"/>
      <c r="S381" s="58"/>
      <c r="T381" s="58"/>
      <c r="U381" s="58"/>
      <c r="V381" s="58"/>
      <c r="W381" s="58"/>
      <c r="X381" s="58"/>
      <c r="Y381" s="58"/>
      <c r="Z381" s="58"/>
      <c r="AA381" s="58"/>
      <c r="AB381" s="58"/>
    </row>
    <row r="382" ht="15.75" customHeight="1">
      <c r="A382" s="58"/>
      <c r="B382" s="58"/>
      <c r="C382" s="58"/>
      <c r="D382" s="58"/>
      <c r="E382" s="58"/>
      <c r="F382" s="58"/>
      <c r="G382" s="58"/>
      <c r="H382" s="58"/>
      <c r="I382" s="58"/>
      <c r="J382" s="58"/>
      <c r="K382" s="58"/>
      <c r="L382" s="58"/>
      <c r="M382" s="58"/>
      <c r="N382" s="58"/>
      <c r="O382" s="58"/>
      <c r="P382" s="58"/>
      <c r="Q382" s="58"/>
      <c r="R382" s="58"/>
      <c r="S382" s="58"/>
      <c r="T382" s="58"/>
      <c r="U382" s="58"/>
      <c r="V382" s="58"/>
      <c r="W382" s="58"/>
      <c r="X382" s="58"/>
      <c r="Y382" s="58"/>
      <c r="Z382" s="58"/>
      <c r="AA382" s="58"/>
      <c r="AB382" s="58"/>
    </row>
    <row r="383" ht="15.75" customHeight="1">
      <c r="A383" s="58"/>
      <c r="B383" s="58"/>
      <c r="C383" s="58"/>
      <c r="D383" s="58"/>
      <c r="E383" s="58"/>
      <c r="F383" s="58"/>
      <c r="G383" s="58"/>
      <c r="H383" s="58"/>
      <c r="I383" s="58"/>
      <c r="J383" s="58"/>
      <c r="K383" s="58"/>
      <c r="L383" s="58"/>
      <c r="M383" s="58"/>
      <c r="N383" s="58"/>
      <c r="O383" s="58"/>
      <c r="P383" s="58"/>
      <c r="Q383" s="58"/>
      <c r="R383" s="58"/>
      <c r="S383" s="58"/>
      <c r="T383" s="58"/>
      <c r="U383" s="58"/>
      <c r="V383" s="58"/>
      <c r="W383" s="58"/>
      <c r="X383" s="58"/>
      <c r="Y383" s="58"/>
      <c r="Z383" s="58"/>
      <c r="AA383" s="58"/>
      <c r="AB383" s="58"/>
    </row>
    <row r="384" ht="15.75" customHeight="1">
      <c r="A384" s="58"/>
      <c r="B384" s="58"/>
      <c r="C384" s="58"/>
      <c r="D384" s="58"/>
      <c r="E384" s="58"/>
      <c r="F384" s="58"/>
      <c r="G384" s="58"/>
      <c r="H384" s="58"/>
      <c r="I384" s="58"/>
      <c r="J384" s="58"/>
      <c r="K384" s="58"/>
      <c r="L384" s="58"/>
      <c r="M384" s="58"/>
      <c r="N384" s="58"/>
      <c r="O384" s="58"/>
      <c r="P384" s="58"/>
      <c r="Q384" s="58"/>
      <c r="R384" s="58"/>
      <c r="S384" s="58"/>
      <c r="T384" s="58"/>
      <c r="U384" s="58"/>
      <c r="V384" s="58"/>
      <c r="W384" s="58"/>
      <c r="X384" s="58"/>
      <c r="Y384" s="58"/>
      <c r="Z384" s="58"/>
      <c r="AA384" s="58"/>
      <c r="AB384" s="58"/>
    </row>
    <row r="385" ht="15.75" customHeight="1">
      <c r="A385" s="58"/>
      <c r="B385" s="58"/>
      <c r="C385" s="58"/>
      <c r="D385" s="58"/>
      <c r="E385" s="58"/>
      <c r="F385" s="58"/>
      <c r="G385" s="58"/>
      <c r="H385" s="58"/>
      <c r="I385" s="58"/>
      <c r="J385" s="58"/>
      <c r="K385" s="58"/>
      <c r="L385" s="58"/>
      <c r="M385" s="58"/>
      <c r="N385" s="58"/>
      <c r="O385" s="58"/>
      <c r="P385" s="58"/>
      <c r="Q385" s="58"/>
      <c r="R385" s="58"/>
      <c r="S385" s="58"/>
      <c r="T385" s="58"/>
      <c r="U385" s="58"/>
      <c r="V385" s="58"/>
      <c r="W385" s="58"/>
      <c r="X385" s="58"/>
      <c r="Y385" s="58"/>
      <c r="Z385" s="58"/>
      <c r="AA385" s="58"/>
      <c r="AB385" s="58"/>
    </row>
    <row r="386" ht="15.75" customHeight="1">
      <c r="A386" s="58"/>
      <c r="B386" s="58"/>
      <c r="C386" s="58"/>
      <c r="D386" s="58"/>
      <c r="E386" s="58"/>
      <c r="F386" s="58"/>
      <c r="G386" s="58"/>
      <c r="H386" s="58"/>
      <c r="I386" s="58"/>
      <c r="J386" s="58"/>
      <c r="K386" s="58"/>
      <c r="L386" s="58"/>
      <c r="M386" s="58"/>
      <c r="N386" s="58"/>
      <c r="O386" s="58"/>
      <c r="P386" s="58"/>
      <c r="Q386" s="58"/>
      <c r="R386" s="58"/>
      <c r="S386" s="58"/>
      <c r="T386" s="58"/>
      <c r="U386" s="58"/>
      <c r="V386" s="58"/>
      <c r="W386" s="58"/>
      <c r="X386" s="58"/>
      <c r="Y386" s="58"/>
      <c r="Z386" s="58"/>
      <c r="AA386" s="58"/>
      <c r="AB386" s="58"/>
    </row>
    <row r="387" ht="15.75" customHeight="1">
      <c r="A387" s="58"/>
      <c r="B387" s="58"/>
      <c r="C387" s="58"/>
      <c r="D387" s="58"/>
      <c r="E387" s="58"/>
      <c r="F387" s="58"/>
      <c r="G387" s="58"/>
      <c r="H387" s="58"/>
      <c r="I387" s="58"/>
      <c r="J387" s="58"/>
      <c r="K387" s="58"/>
      <c r="L387" s="58"/>
      <c r="M387" s="58"/>
      <c r="N387" s="58"/>
      <c r="O387" s="58"/>
      <c r="P387" s="58"/>
      <c r="Q387" s="58"/>
      <c r="R387" s="58"/>
      <c r="S387" s="58"/>
      <c r="T387" s="58"/>
      <c r="U387" s="58"/>
      <c r="V387" s="58"/>
      <c r="W387" s="58"/>
      <c r="X387" s="58"/>
      <c r="Y387" s="58"/>
      <c r="Z387" s="58"/>
      <c r="AA387" s="58"/>
      <c r="AB387" s="58"/>
    </row>
    <row r="388" ht="15.75" customHeight="1">
      <c r="A388" s="58"/>
      <c r="B388" s="58"/>
      <c r="C388" s="58"/>
      <c r="D388" s="58"/>
      <c r="E388" s="58"/>
      <c r="F388" s="58"/>
      <c r="G388" s="58"/>
      <c r="H388" s="58"/>
      <c r="I388" s="58"/>
      <c r="J388" s="58"/>
      <c r="K388" s="58"/>
      <c r="L388" s="58"/>
      <c r="M388" s="58"/>
      <c r="N388" s="58"/>
      <c r="O388" s="58"/>
      <c r="P388" s="58"/>
      <c r="Q388" s="58"/>
      <c r="R388" s="58"/>
      <c r="S388" s="58"/>
      <c r="T388" s="58"/>
      <c r="U388" s="58"/>
      <c r="V388" s="58"/>
      <c r="W388" s="58"/>
      <c r="X388" s="58"/>
      <c r="Y388" s="58"/>
      <c r="Z388" s="58"/>
      <c r="AA388" s="58"/>
      <c r="AB388" s="58"/>
    </row>
    <row r="389" ht="15.75" customHeight="1">
      <c r="A389" s="58"/>
      <c r="B389" s="58"/>
      <c r="C389" s="58"/>
      <c r="D389" s="58"/>
      <c r="E389" s="58"/>
      <c r="F389" s="58"/>
      <c r="G389" s="58"/>
      <c r="H389" s="58"/>
      <c r="I389" s="58"/>
      <c r="J389" s="58"/>
      <c r="K389" s="58"/>
      <c r="L389" s="58"/>
      <c r="M389" s="58"/>
      <c r="N389" s="58"/>
      <c r="O389" s="58"/>
      <c r="P389" s="58"/>
      <c r="Q389" s="58"/>
      <c r="R389" s="58"/>
      <c r="S389" s="58"/>
      <c r="T389" s="58"/>
      <c r="U389" s="58"/>
      <c r="V389" s="58"/>
      <c r="W389" s="58"/>
      <c r="X389" s="58"/>
      <c r="Y389" s="58"/>
      <c r="Z389" s="58"/>
      <c r="AA389" s="58"/>
      <c r="AB389" s="58"/>
    </row>
    <row r="390" ht="15.75" customHeight="1">
      <c r="A390" s="58"/>
      <c r="B390" s="58"/>
      <c r="C390" s="58"/>
      <c r="D390" s="58"/>
      <c r="E390" s="58"/>
      <c r="F390" s="58"/>
      <c r="G390" s="58"/>
      <c r="H390" s="58"/>
      <c r="I390" s="58"/>
      <c r="J390" s="58"/>
      <c r="K390" s="58"/>
      <c r="L390" s="58"/>
      <c r="M390" s="58"/>
      <c r="N390" s="58"/>
      <c r="O390" s="58"/>
      <c r="P390" s="58"/>
      <c r="Q390" s="58"/>
      <c r="R390" s="58"/>
      <c r="S390" s="58"/>
      <c r="T390" s="58"/>
      <c r="U390" s="58"/>
      <c r="V390" s="58"/>
      <c r="W390" s="58"/>
      <c r="X390" s="58"/>
      <c r="Y390" s="58"/>
      <c r="Z390" s="58"/>
      <c r="AA390" s="58"/>
      <c r="AB390" s="58"/>
    </row>
    <row r="391" ht="15.75" customHeight="1">
      <c r="A391" s="58"/>
      <c r="B391" s="58"/>
      <c r="C391" s="58"/>
      <c r="D391" s="58"/>
      <c r="E391" s="58"/>
      <c r="F391" s="58"/>
      <c r="G391" s="58"/>
      <c r="H391" s="58"/>
      <c r="I391" s="58"/>
      <c r="J391" s="58"/>
      <c r="K391" s="58"/>
      <c r="L391" s="58"/>
      <c r="M391" s="58"/>
      <c r="N391" s="58"/>
      <c r="O391" s="58"/>
      <c r="P391" s="58"/>
      <c r="Q391" s="58"/>
      <c r="R391" s="58"/>
      <c r="S391" s="58"/>
      <c r="T391" s="58"/>
      <c r="U391" s="58"/>
      <c r="V391" s="58"/>
      <c r="W391" s="58"/>
      <c r="X391" s="58"/>
      <c r="Y391" s="58"/>
      <c r="Z391" s="58"/>
      <c r="AA391" s="58"/>
      <c r="AB391" s="58"/>
    </row>
    <row r="392" ht="15.75" customHeight="1">
      <c r="A392" s="58"/>
      <c r="B392" s="58"/>
      <c r="C392" s="58"/>
      <c r="D392" s="58"/>
      <c r="E392" s="58"/>
      <c r="F392" s="58"/>
      <c r="G392" s="58"/>
      <c r="H392" s="58"/>
      <c r="I392" s="58"/>
      <c r="J392" s="58"/>
      <c r="K392" s="58"/>
      <c r="L392" s="58"/>
      <c r="M392" s="58"/>
      <c r="N392" s="58"/>
      <c r="O392" s="58"/>
      <c r="P392" s="58"/>
      <c r="Q392" s="58"/>
      <c r="R392" s="58"/>
      <c r="S392" s="58"/>
      <c r="T392" s="58"/>
      <c r="U392" s="58"/>
      <c r="V392" s="58"/>
      <c r="W392" s="58"/>
      <c r="X392" s="58"/>
      <c r="Y392" s="58"/>
      <c r="Z392" s="58"/>
      <c r="AA392" s="58"/>
      <c r="AB392" s="58"/>
    </row>
    <row r="393" ht="15.75" customHeight="1">
      <c r="A393" s="58"/>
      <c r="B393" s="58"/>
      <c r="C393" s="58"/>
      <c r="D393" s="58"/>
      <c r="E393" s="58"/>
      <c r="F393" s="58"/>
      <c r="G393" s="58"/>
      <c r="H393" s="58"/>
      <c r="I393" s="58"/>
      <c r="J393" s="58"/>
      <c r="K393" s="58"/>
      <c r="L393" s="58"/>
      <c r="M393" s="58"/>
      <c r="N393" s="58"/>
      <c r="O393" s="58"/>
      <c r="P393" s="58"/>
      <c r="Q393" s="58"/>
      <c r="R393" s="58"/>
      <c r="S393" s="58"/>
      <c r="T393" s="58"/>
      <c r="U393" s="58"/>
      <c r="V393" s="58"/>
      <c r="W393" s="58"/>
      <c r="X393" s="58"/>
      <c r="Y393" s="58"/>
      <c r="Z393" s="58"/>
      <c r="AA393" s="58"/>
      <c r="AB393" s="58"/>
    </row>
    <row r="394" ht="15.75" customHeight="1">
      <c r="A394" s="58"/>
      <c r="B394" s="58"/>
      <c r="C394" s="58"/>
      <c r="D394" s="58"/>
      <c r="E394" s="58"/>
      <c r="F394" s="58"/>
      <c r="G394" s="58"/>
      <c r="H394" s="58"/>
      <c r="I394" s="58"/>
      <c r="J394" s="58"/>
      <c r="K394" s="58"/>
      <c r="L394" s="58"/>
      <c r="M394" s="58"/>
      <c r="N394" s="58"/>
      <c r="O394" s="58"/>
      <c r="P394" s="58"/>
      <c r="Q394" s="58"/>
      <c r="R394" s="58"/>
      <c r="S394" s="58"/>
      <c r="T394" s="58"/>
      <c r="U394" s="58"/>
      <c r="V394" s="58"/>
      <c r="W394" s="58"/>
      <c r="X394" s="58"/>
      <c r="Y394" s="58"/>
      <c r="Z394" s="58"/>
      <c r="AA394" s="58"/>
      <c r="AB394" s="58"/>
    </row>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5">
    <mergeCell ref="B166:B170"/>
    <mergeCell ref="B173:B176"/>
    <mergeCell ref="B177:B181"/>
    <mergeCell ref="B182:B187"/>
    <mergeCell ref="B188:B190"/>
    <mergeCell ref="B191:B193"/>
    <mergeCell ref="B130:B134"/>
    <mergeCell ref="B135:B136"/>
    <mergeCell ref="B137:B140"/>
    <mergeCell ref="B141:B147"/>
    <mergeCell ref="B148:B150"/>
    <mergeCell ref="B151:B156"/>
    <mergeCell ref="B159:B165"/>
    <mergeCell ref="H14:H15"/>
    <mergeCell ref="I14:I15"/>
    <mergeCell ref="C2:I2"/>
    <mergeCell ref="B5:B16"/>
    <mergeCell ref="H5:H7"/>
    <mergeCell ref="D6:D12"/>
    <mergeCell ref="I6:I12"/>
    <mergeCell ref="H10:H11"/>
    <mergeCell ref="D14:D15"/>
    <mergeCell ref="C17:C21"/>
    <mergeCell ref="D17:D21"/>
    <mergeCell ref="E17:E21"/>
    <mergeCell ref="F17:F21"/>
    <mergeCell ref="G17:G21"/>
    <mergeCell ref="H17:H21"/>
    <mergeCell ref="I17:I21"/>
    <mergeCell ref="B58:B60"/>
    <mergeCell ref="B61:B65"/>
    <mergeCell ref="B66:B68"/>
    <mergeCell ref="B70:B72"/>
    <mergeCell ref="B74:B76"/>
    <mergeCell ref="H74:H76"/>
    <mergeCell ref="I74:I76"/>
    <mergeCell ref="B17:B21"/>
    <mergeCell ref="B22:B32"/>
    <mergeCell ref="B33:B35"/>
    <mergeCell ref="B36:B47"/>
    <mergeCell ref="B48:B50"/>
    <mergeCell ref="B51:B52"/>
    <mergeCell ref="B54:B57"/>
    <mergeCell ref="B78:B80"/>
    <mergeCell ref="B81:B88"/>
    <mergeCell ref="B89:B90"/>
    <mergeCell ref="B91:B116"/>
    <mergeCell ref="B117:B119"/>
    <mergeCell ref="B120:B123"/>
    <mergeCell ref="B124:B129"/>
    <mergeCell ref="B157:B158"/>
    <mergeCell ref="I159:I160"/>
    <mergeCell ref="I161:I165"/>
    <mergeCell ref="H173:H176"/>
    <mergeCell ref="I173:I176"/>
  </mergeCells>
  <printOptions/>
  <pageMargins bottom="0.75" footer="0.0" header="0.0" left="0.7" right="0.7" top="0.75"/>
  <pageSetup paperSize="9"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5.0" topLeftCell="A6" activePane="bottomLeft" state="frozen"/>
      <selection activeCell="B7" sqref="B7" pane="bottomLeft"/>
    </sheetView>
  </sheetViews>
  <sheetFormatPr customHeight="1" defaultColWidth="14.43" defaultRowHeight="15.0"/>
  <cols>
    <col customWidth="1" min="1" max="1" width="3.86"/>
    <col customWidth="1" min="2" max="3" width="31.14"/>
    <col customWidth="1" min="4" max="4" width="34.43"/>
    <col customWidth="1" min="5" max="5" width="21.57"/>
    <col customWidth="1" min="6" max="6" width="31.14"/>
    <col customWidth="1" min="7" max="7" width="28.71"/>
    <col customWidth="1" min="8" max="8" width="31.14"/>
    <col customWidth="1" min="9" max="9" width="38.43"/>
    <col customWidth="1" min="10" max="10" width="42.71"/>
    <col customWidth="1" min="11" max="11" width="17.71"/>
    <col customWidth="1" min="12" max="12" width="18.29"/>
    <col customWidth="1" min="13" max="13" width="17.57"/>
    <col customWidth="1" min="14" max="14" width="15.14"/>
    <col customWidth="1" min="15" max="15" width="21.43"/>
    <col customWidth="1" min="16" max="16" width="26.43"/>
    <col customWidth="1" min="17" max="27" width="14.0"/>
  </cols>
  <sheetData>
    <row r="1">
      <c r="A1" s="3"/>
      <c r="B1" s="3"/>
      <c r="C1" s="3"/>
      <c r="D1" s="3"/>
      <c r="E1" s="3"/>
      <c r="F1" s="3"/>
      <c r="G1" s="3"/>
      <c r="H1" s="3"/>
      <c r="I1" s="3"/>
      <c r="J1" s="3"/>
      <c r="K1" s="3"/>
      <c r="L1" s="3"/>
      <c r="M1" s="3"/>
      <c r="N1" s="3"/>
      <c r="O1" s="3"/>
      <c r="P1" s="3"/>
      <c r="Q1" s="52"/>
      <c r="R1" s="52"/>
      <c r="S1" s="52"/>
      <c r="T1" s="52"/>
      <c r="U1" s="52"/>
      <c r="V1" s="52"/>
      <c r="W1" s="52"/>
      <c r="X1" s="52"/>
      <c r="Y1" s="52"/>
      <c r="Z1" s="52"/>
      <c r="AA1" s="52"/>
    </row>
    <row r="2">
      <c r="A2" s="3"/>
      <c r="B2" s="109"/>
      <c r="C2" s="110" t="s">
        <v>554</v>
      </c>
      <c r="D2" s="61"/>
      <c r="E2" s="61"/>
      <c r="F2" s="61"/>
      <c r="G2" s="61"/>
      <c r="H2" s="61"/>
      <c r="I2" s="61"/>
      <c r="J2" s="61"/>
      <c r="K2" s="61"/>
      <c r="L2" s="61"/>
      <c r="M2" s="61"/>
      <c r="N2" s="61"/>
      <c r="O2" s="61"/>
      <c r="P2" s="62"/>
      <c r="Q2" s="52"/>
      <c r="R2" s="52"/>
      <c r="S2" s="52"/>
      <c r="T2" s="52"/>
      <c r="U2" s="52"/>
      <c r="V2" s="52"/>
      <c r="W2" s="52"/>
      <c r="X2" s="52"/>
      <c r="Y2" s="52"/>
      <c r="Z2" s="52"/>
      <c r="AA2" s="52"/>
    </row>
    <row r="3">
      <c r="A3" s="3"/>
      <c r="B3" s="3"/>
      <c r="C3" s="3"/>
      <c r="D3" s="3"/>
      <c r="E3" s="3"/>
      <c r="F3" s="3"/>
      <c r="G3" s="3"/>
      <c r="H3" s="3"/>
      <c r="I3" s="3"/>
      <c r="J3" s="3"/>
      <c r="K3" s="3"/>
      <c r="L3" s="3"/>
      <c r="M3" s="3"/>
      <c r="N3" s="3"/>
      <c r="O3" s="3"/>
      <c r="P3" s="3"/>
      <c r="Q3" s="52"/>
      <c r="R3" s="52"/>
      <c r="S3" s="52"/>
      <c r="T3" s="52"/>
      <c r="U3" s="52"/>
      <c r="V3" s="52"/>
      <c r="W3" s="52"/>
      <c r="X3" s="52"/>
      <c r="Y3" s="52"/>
      <c r="Z3" s="52"/>
      <c r="AA3" s="52"/>
    </row>
    <row r="4">
      <c r="A4" s="3"/>
      <c r="B4" s="111" t="s">
        <v>3</v>
      </c>
      <c r="C4" s="111" t="s">
        <v>555</v>
      </c>
      <c r="D4" s="112" t="s">
        <v>556</v>
      </c>
      <c r="E4" s="112" t="s">
        <v>235</v>
      </c>
      <c r="F4" s="112" t="s">
        <v>557</v>
      </c>
      <c r="G4" s="112" t="s">
        <v>558</v>
      </c>
      <c r="H4" s="112" t="s">
        <v>238</v>
      </c>
      <c r="I4" s="112" t="s">
        <v>559</v>
      </c>
      <c r="J4" s="112" t="s">
        <v>560</v>
      </c>
      <c r="K4" s="112" t="s">
        <v>561</v>
      </c>
      <c r="L4" s="112" t="s">
        <v>562</v>
      </c>
      <c r="M4" s="113" t="s">
        <v>563</v>
      </c>
      <c r="N4" s="114"/>
      <c r="O4" s="112" t="s">
        <v>564</v>
      </c>
      <c r="P4" s="112" t="s">
        <v>565</v>
      </c>
      <c r="Q4" s="52"/>
      <c r="R4" s="52"/>
      <c r="S4" s="52"/>
      <c r="T4" s="52"/>
      <c r="U4" s="52"/>
      <c r="V4" s="52"/>
      <c r="W4" s="52"/>
      <c r="X4" s="52"/>
      <c r="Y4" s="52"/>
      <c r="Z4" s="52"/>
      <c r="AA4" s="52"/>
    </row>
    <row r="5">
      <c r="A5" s="3"/>
      <c r="B5" s="46"/>
      <c r="C5" s="46"/>
      <c r="D5" s="74"/>
      <c r="E5" s="74"/>
      <c r="F5" s="74"/>
      <c r="G5" s="74"/>
      <c r="H5" s="74"/>
      <c r="I5" s="74"/>
      <c r="J5" s="74"/>
      <c r="K5" s="74"/>
      <c r="L5" s="74"/>
      <c r="M5" s="115" t="s">
        <v>566</v>
      </c>
      <c r="N5" s="116" t="s">
        <v>567</v>
      </c>
      <c r="O5" s="74"/>
      <c r="P5" s="74"/>
      <c r="Q5" s="52"/>
      <c r="R5" s="52"/>
      <c r="S5" s="52"/>
      <c r="T5" s="52"/>
      <c r="U5" s="52"/>
      <c r="V5" s="52"/>
      <c r="W5" s="52"/>
      <c r="X5" s="52"/>
      <c r="Y5" s="52"/>
      <c r="Z5" s="52"/>
      <c r="AA5" s="52"/>
    </row>
    <row r="6">
      <c r="A6" s="3"/>
      <c r="B6" s="101" t="s">
        <v>20</v>
      </c>
      <c r="C6" s="19" t="s">
        <v>568</v>
      </c>
      <c r="D6" s="101" t="s">
        <v>569</v>
      </c>
      <c r="E6" s="19">
        <v>2.0</v>
      </c>
      <c r="F6" s="101" t="s">
        <v>24</v>
      </c>
      <c r="G6" s="101" t="s">
        <v>24</v>
      </c>
      <c r="H6" s="101" t="s">
        <v>242</v>
      </c>
      <c r="I6" s="101" t="s">
        <v>570</v>
      </c>
      <c r="J6" s="101" t="s">
        <v>571</v>
      </c>
      <c r="K6" s="101" t="s">
        <v>572</v>
      </c>
      <c r="L6" s="101" t="s">
        <v>573</v>
      </c>
      <c r="M6" s="117">
        <v>-7.4129723E7</v>
      </c>
      <c r="N6" s="117">
        <v>4683349.0</v>
      </c>
      <c r="O6" s="19" t="s">
        <v>574</v>
      </c>
      <c r="P6" s="19" t="s">
        <v>575</v>
      </c>
      <c r="Q6" s="52"/>
      <c r="R6" s="52"/>
      <c r="S6" s="52"/>
      <c r="T6" s="52"/>
      <c r="U6" s="52"/>
      <c r="V6" s="52"/>
      <c r="W6" s="52"/>
      <c r="X6" s="52"/>
      <c r="Y6" s="52"/>
      <c r="Z6" s="52"/>
      <c r="AA6" s="52"/>
    </row>
    <row r="7">
      <c r="A7" s="3"/>
      <c r="B7" s="25"/>
      <c r="C7" s="19" t="s">
        <v>576</v>
      </c>
      <c r="D7" s="25"/>
      <c r="E7" s="19">
        <v>1.0</v>
      </c>
      <c r="F7" s="25"/>
      <c r="G7" s="25"/>
      <c r="H7" s="25"/>
      <c r="I7" s="25"/>
      <c r="J7" s="25"/>
      <c r="K7" s="25"/>
      <c r="L7" s="25"/>
      <c r="M7" s="25"/>
      <c r="N7" s="25"/>
      <c r="O7" s="19" t="s">
        <v>577</v>
      </c>
      <c r="P7" s="19" t="s">
        <v>577</v>
      </c>
      <c r="Q7" s="52"/>
      <c r="R7" s="52"/>
      <c r="S7" s="52"/>
      <c r="T7" s="52"/>
      <c r="U7" s="52"/>
      <c r="V7" s="52"/>
      <c r="W7" s="52"/>
      <c r="X7" s="52"/>
      <c r="Y7" s="52"/>
      <c r="Z7" s="52"/>
      <c r="AA7" s="52"/>
    </row>
    <row r="8">
      <c r="A8" s="3"/>
      <c r="B8" s="25"/>
      <c r="C8" s="19" t="s">
        <v>578</v>
      </c>
      <c r="D8" s="25"/>
      <c r="E8" s="19">
        <v>1.0</v>
      </c>
      <c r="F8" s="25"/>
      <c r="G8" s="25"/>
      <c r="H8" s="25"/>
      <c r="I8" s="25"/>
      <c r="J8" s="25"/>
      <c r="K8" s="25"/>
      <c r="L8" s="25"/>
      <c r="M8" s="25"/>
      <c r="N8" s="25"/>
      <c r="O8" s="19" t="s">
        <v>577</v>
      </c>
      <c r="P8" s="19" t="s">
        <v>577</v>
      </c>
      <c r="Q8" s="52"/>
      <c r="R8" s="52"/>
      <c r="S8" s="52"/>
      <c r="T8" s="52"/>
      <c r="U8" s="52"/>
      <c r="V8" s="52"/>
      <c r="W8" s="52"/>
      <c r="X8" s="52"/>
      <c r="Y8" s="52"/>
      <c r="Z8" s="52"/>
      <c r="AA8" s="52"/>
    </row>
    <row r="9">
      <c r="A9" s="3"/>
      <c r="B9" s="25"/>
      <c r="C9" s="19" t="s">
        <v>579</v>
      </c>
      <c r="D9" s="25"/>
      <c r="E9" s="19">
        <v>1.0</v>
      </c>
      <c r="F9" s="25"/>
      <c r="G9" s="25"/>
      <c r="H9" s="25"/>
      <c r="I9" s="25"/>
      <c r="J9" s="25"/>
      <c r="K9" s="25"/>
      <c r="L9" s="25"/>
      <c r="M9" s="25"/>
      <c r="N9" s="25"/>
      <c r="O9" s="19" t="s">
        <v>580</v>
      </c>
      <c r="P9" s="19" t="s">
        <v>581</v>
      </c>
      <c r="Q9" s="52"/>
      <c r="R9" s="52"/>
      <c r="S9" s="52"/>
      <c r="T9" s="52"/>
      <c r="U9" s="52"/>
      <c r="V9" s="52"/>
      <c r="W9" s="52"/>
      <c r="X9" s="52"/>
      <c r="Y9" s="52"/>
      <c r="Z9" s="52"/>
      <c r="AA9" s="52"/>
    </row>
    <row r="10">
      <c r="A10" s="3"/>
      <c r="B10" s="25"/>
      <c r="C10" s="19" t="s">
        <v>582</v>
      </c>
      <c r="D10" s="25"/>
      <c r="E10" s="19">
        <v>1.0</v>
      </c>
      <c r="F10" s="25"/>
      <c r="G10" s="25"/>
      <c r="H10" s="25"/>
      <c r="I10" s="25"/>
      <c r="J10" s="25"/>
      <c r="K10" s="25"/>
      <c r="L10" s="25"/>
      <c r="M10" s="25"/>
      <c r="N10" s="25"/>
      <c r="O10" s="19" t="s">
        <v>580</v>
      </c>
      <c r="P10" s="19" t="s">
        <v>580</v>
      </c>
      <c r="Q10" s="52"/>
      <c r="R10" s="52"/>
      <c r="S10" s="52"/>
      <c r="T10" s="52"/>
      <c r="U10" s="52"/>
      <c r="V10" s="52"/>
      <c r="W10" s="52"/>
      <c r="X10" s="52"/>
      <c r="Y10" s="52"/>
      <c r="Z10" s="52"/>
      <c r="AA10" s="52"/>
    </row>
    <row r="11">
      <c r="A11" s="3"/>
      <c r="B11" s="25"/>
      <c r="C11" s="19" t="s">
        <v>583</v>
      </c>
      <c r="D11" s="25"/>
      <c r="E11" s="19">
        <v>1.0</v>
      </c>
      <c r="F11" s="25"/>
      <c r="G11" s="25"/>
      <c r="H11" s="25"/>
      <c r="I11" s="46"/>
      <c r="J11" s="25"/>
      <c r="K11" s="46"/>
      <c r="L11" s="46"/>
      <c r="M11" s="46"/>
      <c r="N11" s="46"/>
      <c r="O11" s="19" t="s">
        <v>584</v>
      </c>
      <c r="P11" s="19" t="s">
        <v>584</v>
      </c>
      <c r="Q11" s="52"/>
      <c r="R11" s="52"/>
      <c r="S11" s="52"/>
      <c r="T11" s="52"/>
      <c r="U11" s="52"/>
      <c r="V11" s="52"/>
      <c r="W11" s="52"/>
      <c r="X11" s="52"/>
      <c r="Y11" s="52"/>
      <c r="Z11" s="52"/>
      <c r="AA11" s="52"/>
    </row>
    <row r="12">
      <c r="A12" s="3"/>
      <c r="B12" s="25"/>
      <c r="C12" s="19" t="s">
        <v>585</v>
      </c>
      <c r="D12" s="25"/>
      <c r="E12" s="19">
        <v>2.0</v>
      </c>
      <c r="F12" s="25"/>
      <c r="G12" s="25"/>
      <c r="H12" s="25"/>
      <c r="I12" s="101" t="s">
        <v>586</v>
      </c>
      <c r="J12" s="25"/>
      <c r="K12" s="101" t="s">
        <v>572</v>
      </c>
      <c r="L12" s="101" t="s">
        <v>573</v>
      </c>
      <c r="M12" s="117">
        <v>-7.4129723E7</v>
      </c>
      <c r="N12" s="117">
        <v>4683349.0</v>
      </c>
      <c r="O12" s="19" t="s">
        <v>574</v>
      </c>
      <c r="P12" s="19" t="s">
        <v>575</v>
      </c>
      <c r="Q12" s="52"/>
      <c r="R12" s="52"/>
      <c r="S12" s="52"/>
      <c r="T12" s="52"/>
      <c r="U12" s="52"/>
      <c r="V12" s="52"/>
      <c r="W12" s="52"/>
      <c r="X12" s="52"/>
      <c r="Y12" s="52"/>
      <c r="Z12" s="52"/>
      <c r="AA12" s="52"/>
    </row>
    <row r="13">
      <c r="A13" s="3"/>
      <c r="B13" s="25"/>
      <c r="C13" s="19" t="s">
        <v>587</v>
      </c>
      <c r="D13" s="25"/>
      <c r="E13" s="19">
        <v>2.0</v>
      </c>
      <c r="F13" s="25"/>
      <c r="G13" s="25"/>
      <c r="H13" s="25"/>
      <c r="I13" s="25"/>
      <c r="J13" s="25"/>
      <c r="K13" s="25"/>
      <c r="L13" s="25"/>
      <c r="M13" s="25"/>
      <c r="N13" s="25"/>
      <c r="O13" s="19" t="s">
        <v>588</v>
      </c>
      <c r="P13" s="19" t="s">
        <v>581</v>
      </c>
      <c r="Q13" s="52"/>
      <c r="R13" s="52"/>
      <c r="S13" s="52"/>
      <c r="T13" s="52"/>
      <c r="U13" s="52"/>
      <c r="V13" s="52"/>
      <c r="W13" s="52"/>
      <c r="X13" s="52"/>
      <c r="Y13" s="52"/>
      <c r="Z13" s="52"/>
      <c r="AA13" s="52"/>
    </row>
    <row r="14">
      <c r="A14" s="3"/>
      <c r="B14" s="25"/>
      <c r="C14" s="19" t="s">
        <v>589</v>
      </c>
      <c r="D14" s="25"/>
      <c r="E14" s="19">
        <v>2.0</v>
      </c>
      <c r="F14" s="25"/>
      <c r="G14" s="25"/>
      <c r="H14" s="46"/>
      <c r="I14" s="46"/>
      <c r="J14" s="25"/>
      <c r="K14" s="46"/>
      <c r="L14" s="46"/>
      <c r="M14" s="46"/>
      <c r="N14" s="46"/>
      <c r="O14" s="19" t="s">
        <v>590</v>
      </c>
      <c r="P14" s="19" t="s">
        <v>584</v>
      </c>
      <c r="Q14" s="52"/>
      <c r="R14" s="52"/>
      <c r="S14" s="52"/>
      <c r="T14" s="52"/>
      <c r="U14" s="52"/>
      <c r="V14" s="52"/>
      <c r="W14" s="52"/>
      <c r="X14" s="52"/>
      <c r="Y14" s="52"/>
      <c r="Z14" s="52"/>
      <c r="AA14" s="52"/>
    </row>
    <row r="15">
      <c r="A15" s="3"/>
      <c r="B15" s="25"/>
      <c r="C15" s="19" t="s">
        <v>591</v>
      </c>
      <c r="D15" s="25"/>
      <c r="E15" s="19">
        <v>2.0</v>
      </c>
      <c r="F15" s="25"/>
      <c r="G15" s="25"/>
      <c r="H15" s="19" t="s">
        <v>592</v>
      </c>
      <c r="I15" s="19" t="s">
        <v>593</v>
      </c>
      <c r="J15" s="25"/>
      <c r="K15" s="19" t="s">
        <v>594</v>
      </c>
      <c r="L15" s="19" t="s">
        <v>595</v>
      </c>
      <c r="M15" s="118">
        <v>-7.4113485E7</v>
      </c>
      <c r="N15" s="118">
        <v>4674925.0</v>
      </c>
      <c r="O15" s="19" t="s">
        <v>596</v>
      </c>
      <c r="P15" s="19" t="s">
        <v>597</v>
      </c>
      <c r="Q15" s="52"/>
      <c r="R15" s="52"/>
      <c r="S15" s="52"/>
      <c r="T15" s="52"/>
      <c r="U15" s="52"/>
      <c r="V15" s="52"/>
      <c r="W15" s="52"/>
      <c r="X15" s="52"/>
      <c r="Y15" s="52"/>
      <c r="Z15" s="52"/>
      <c r="AA15" s="52"/>
    </row>
    <row r="16">
      <c r="A16" s="3"/>
      <c r="B16" s="25"/>
      <c r="C16" s="19" t="s">
        <v>598</v>
      </c>
      <c r="D16" s="25"/>
      <c r="E16" s="19">
        <v>1.0</v>
      </c>
      <c r="F16" s="25"/>
      <c r="G16" s="25"/>
      <c r="H16" s="101" t="s">
        <v>242</v>
      </c>
      <c r="I16" s="101" t="s">
        <v>586</v>
      </c>
      <c r="J16" s="25"/>
      <c r="K16" s="101" t="s">
        <v>594</v>
      </c>
      <c r="L16" s="101" t="s">
        <v>595</v>
      </c>
      <c r="M16" s="117">
        <v>-7.4113485E7</v>
      </c>
      <c r="N16" s="117">
        <v>4674925.0</v>
      </c>
      <c r="O16" s="19" t="s">
        <v>584</v>
      </c>
      <c r="P16" s="19" t="s">
        <v>584</v>
      </c>
      <c r="Q16" s="52"/>
      <c r="R16" s="52"/>
      <c r="S16" s="52"/>
      <c r="T16" s="52"/>
      <c r="U16" s="52"/>
      <c r="V16" s="52"/>
      <c r="W16" s="52"/>
      <c r="X16" s="52"/>
      <c r="Y16" s="52"/>
      <c r="Z16" s="52"/>
      <c r="AA16" s="52"/>
    </row>
    <row r="17">
      <c r="A17" s="3"/>
      <c r="B17" s="25"/>
      <c r="C17" s="19" t="s">
        <v>599</v>
      </c>
      <c r="D17" s="25"/>
      <c r="E17" s="19">
        <v>1.0</v>
      </c>
      <c r="F17" s="25"/>
      <c r="G17" s="25"/>
      <c r="H17" s="25"/>
      <c r="I17" s="25"/>
      <c r="J17" s="25"/>
      <c r="K17" s="25"/>
      <c r="L17" s="25"/>
      <c r="M17" s="25"/>
      <c r="N17" s="25"/>
      <c r="O17" s="19" t="s">
        <v>584</v>
      </c>
      <c r="P17" s="19" t="s">
        <v>584</v>
      </c>
      <c r="Q17" s="52"/>
      <c r="R17" s="52"/>
      <c r="S17" s="52"/>
      <c r="T17" s="52"/>
      <c r="U17" s="52"/>
      <c r="V17" s="52"/>
      <c r="W17" s="52"/>
      <c r="X17" s="52"/>
      <c r="Y17" s="52"/>
      <c r="Z17" s="52"/>
      <c r="AA17" s="52"/>
    </row>
    <row r="18">
      <c r="A18" s="3"/>
      <c r="B18" s="46"/>
      <c r="C18" s="19" t="s">
        <v>600</v>
      </c>
      <c r="D18" s="46"/>
      <c r="E18" s="19">
        <v>1.0</v>
      </c>
      <c r="F18" s="46"/>
      <c r="G18" s="46"/>
      <c r="H18" s="46"/>
      <c r="I18" s="46"/>
      <c r="J18" s="46"/>
      <c r="K18" s="46"/>
      <c r="L18" s="46"/>
      <c r="M18" s="46"/>
      <c r="N18" s="46"/>
      <c r="O18" s="19" t="s">
        <v>584</v>
      </c>
      <c r="P18" s="19" t="s">
        <v>584</v>
      </c>
      <c r="Q18" s="52"/>
      <c r="R18" s="52"/>
      <c r="S18" s="52"/>
      <c r="T18" s="52"/>
      <c r="U18" s="52"/>
      <c r="V18" s="52"/>
      <c r="W18" s="52"/>
      <c r="X18" s="52"/>
      <c r="Y18" s="52"/>
      <c r="Z18" s="52"/>
      <c r="AA18" s="52"/>
    </row>
    <row r="19">
      <c r="A19" s="49"/>
      <c r="B19" s="101" t="s">
        <v>39</v>
      </c>
      <c r="C19" s="119" t="s">
        <v>601</v>
      </c>
      <c r="D19" s="120" t="s">
        <v>602</v>
      </c>
      <c r="E19" s="120">
        <v>4.0</v>
      </c>
      <c r="F19" s="121" t="s">
        <v>24</v>
      </c>
      <c r="G19" s="121" t="s">
        <v>24</v>
      </c>
      <c r="H19" s="122" t="s">
        <v>603</v>
      </c>
      <c r="I19" s="123" t="s">
        <v>83</v>
      </c>
      <c r="J19" s="19" t="s">
        <v>160</v>
      </c>
      <c r="K19" s="123" t="s">
        <v>83</v>
      </c>
      <c r="L19" s="123" t="s">
        <v>83</v>
      </c>
      <c r="M19" s="19"/>
      <c r="N19" s="19"/>
      <c r="O19" s="123" t="s">
        <v>83</v>
      </c>
      <c r="P19" s="123" t="s">
        <v>83</v>
      </c>
      <c r="Q19" s="124"/>
      <c r="R19" s="124"/>
      <c r="S19" s="124"/>
      <c r="T19" s="124"/>
      <c r="U19" s="124"/>
      <c r="V19" s="124"/>
      <c r="W19" s="124"/>
      <c r="X19" s="124"/>
      <c r="Y19" s="124"/>
      <c r="Z19" s="124"/>
      <c r="AA19" s="124"/>
    </row>
    <row r="20">
      <c r="A20" s="49"/>
      <c r="B20" s="25"/>
      <c r="C20" s="25"/>
      <c r="D20" s="125" t="s">
        <v>604</v>
      </c>
      <c r="E20" s="125">
        <v>6.0</v>
      </c>
      <c r="F20" s="126" t="s">
        <v>24</v>
      </c>
      <c r="G20" s="126" t="s">
        <v>24</v>
      </c>
      <c r="H20" s="25"/>
      <c r="I20" s="127" t="s">
        <v>83</v>
      </c>
      <c r="J20" s="19" t="s">
        <v>160</v>
      </c>
      <c r="K20" s="127" t="s">
        <v>83</v>
      </c>
      <c r="L20" s="127" t="s">
        <v>83</v>
      </c>
      <c r="M20" s="19"/>
      <c r="N20" s="19"/>
      <c r="O20" s="127" t="s">
        <v>83</v>
      </c>
      <c r="P20" s="127" t="s">
        <v>83</v>
      </c>
      <c r="Q20" s="124"/>
      <c r="R20" s="124"/>
      <c r="S20" s="124"/>
      <c r="T20" s="124"/>
      <c r="U20" s="124"/>
      <c r="V20" s="124"/>
      <c r="W20" s="124"/>
      <c r="X20" s="124"/>
      <c r="Y20" s="124"/>
      <c r="Z20" s="124"/>
      <c r="AA20" s="124"/>
    </row>
    <row r="21" ht="15.75" customHeight="1">
      <c r="A21" s="49"/>
      <c r="B21" s="25"/>
      <c r="C21" s="25"/>
      <c r="D21" s="125" t="s">
        <v>605</v>
      </c>
      <c r="E21" s="125">
        <v>3.0</v>
      </c>
      <c r="F21" s="126" t="s">
        <v>24</v>
      </c>
      <c r="G21" s="126" t="s">
        <v>24</v>
      </c>
      <c r="H21" s="25"/>
      <c r="I21" s="127" t="s">
        <v>83</v>
      </c>
      <c r="J21" s="19" t="s">
        <v>160</v>
      </c>
      <c r="K21" s="127" t="s">
        <v>83</v>
      </c>
      <c r="L21" s="127" t="s">
        <v>83</v>
      </c>
      <c r="M21" s="19"/>
      <c r="N21" s="19"/>
      <c r="O21" s="127" t="s">
        <v>83</v>
      </c>
      <c r="P21" s="127" t="s">
        <v>83</v>
      </c>
      <c r="Q21" s="124"/>
      <c r="R21" s="124"/>
      <c r="S21" s="124"/>
      <c r="T21" s="124"/>
      <c r="U21" s="124"/>
      <c r="V21" s="124"/>
      <c r="W21" s="124"/>
      <c r="X21" s="124"/>
      <c r="Y21" s="124"/>
      <c r="Z21" s="124"/>
      <c r="AA21" s="124"/>
    </row>
    <row r="22" ht="15.75" customHeight="1">
      <c r="A22" s="49"/>
      <c r="B22" s="25"/>
      <c r="C22" s="25"/>
      <c r="D22" s="125" t="s">
        <v>606</v>
      </c>
      <c r="E22" s="125">
        <v>1.0</v>
      </c>
      <c r="F22" s="126" t="s">
        <v>24</v>
      </c>
      <c r="G22" s="126" t="s">
        <v>24</v>
      </c>
      <c r="H22" s="25"/>
      <c r="I22" s="127" t="s">
        <v>83</v>
      </c>
      <c r="J22" s="19" t="s">
        <v>160</v>
      </c>
      <c r="K22" s="127" t="s">
        <v>83</v>
      </c>
      <c r="L22" s="127" t="s">
        <v>83</v>
      </c>
      <c r="M22" s="19"/>
      <c r="N22" s="19"/>
      <c r="O22" s="127" t="s">
        <v>83</v>
      </c>
      <c r="P22" s="127" t="s">
        <v>83</v>
      </c>
      <c r="Q22" s="124"/>
      <c r="R22" s="124"/>
      <c r="S22" s="124"/>
      <c r="T22" s="124"/>
      <c r="U22" s="124"/>
      <c r="V22" s="124"/>
      <c r="W22" s="124"/>
      <c r="X22" s="124"/>
      <c r="Y22" s="124"/>
      <c r="Z22" s="124"/>
      <c r="AA22" s="124"/>
    </row>
    <row r="23" ht="15.75" customHeight="1">
      <c r="A23" s="49"/>
      <c r="B23" s="25"/>
      <c r="C23" s="25"/>
      <c r="D23" s="125" t="s">
        <v>607</v>
      </c>
      <c r="E23" s="125">
        <v>3.0</v>
      </c>
      <c r="F23" s="126" t="s">
        <v>24</v>
      </c>
      <c r="G23" s="126" t="s">
        <v>24</v>
      </c>
      <c r="H23" s="25"/>
      <c r="I23" s="127" t="s">
        <v>83</v>
      </c>
      <c r="J23" s="19" t="s">
        <v>160</v>
      </c>
      <c r="K23" s="127" t="s">
        <v>83</v>
      </c>
      <c r="L23" s="127" t="s">
        <v>83</v>
      </c>
      <c r="M23" s="19"/>
      <c r="N23" s="19"/>
      <c r="O23" s="127" t="s">
        <v>83</v>
      </c>
      <c r="P23" s="127" t="s">
        <v>83</v>
      </c>
      <c r="Q23" s="124"/>
      <c r="R23" s="124"/>
      <c r="S23" s="124"/>
      <c r="T23" s="124"/>
      <c r="U23" s="124"/>
      <c r="V23" s="124"/>
      <c r="W23" s="124"/>
      <c r="X23" s="124"/>
      <c r="Y23" s="124"/>
      <c r="Z23" s="124"/>
      <c r="AA23" s="124"/>
    </row>
    <row r="24" ht="15.75" customHeight="1">
      <c r="A24" s="49"/>
      <c r="B24" s="25"/>
      <c r="C24" s="25"/>
      <c r="D24" s="125" t="s">
        <v>608</v>
      </c>
      <c r="E24" s="125">
        <v>16.0</v>
      </c>
      <c r="F24" s="126" t="s">
        <v>24</v>
      </c>
      <c r="G24" s="126" t="s">
        <v>24</v>
      </c>
      <c r="H24" s="25"/>
      <c r="I24" s="127" t="s">
        <v>83</v>
      </c>
      <c r="J24" s="19" t="s">
        <v>160</v>
      </c>
      <c r="K24" s="127" t="s">
        <v>83</v>
      </c>
      <c r="L24" s="127" t="s">
        <v>83</v>
      </c>
      <c r="M24" s="19"/>
      <c r="N24" s="19"/>
      <c r="O24" s="127" t="s">
        <v>83</v>
      </c>
      <c r="P24" s="127" t="s">
        <v>83</v>
      </c>
      <c r="Q24" s="124"/>
      <c r="R24" s="124"/>
      <c r="S24" s="124"/>
      <c r="T24" s="124"/>
      <c r="U24" s="124"/>
      <c r="V24" s="124"/>
      <c r="W24" s="124"/>
      <c r="X24" s="124"/>
      <c r="Y24" s="124"/>
      <c r="Z24" s="124"/>
      <c r="AA24" s="124"/>
    </row>
    <row r="25" ht="15.75" customHeight="1">
      <c r="A25" s="49"/>
      <c r="B25" s="25"/>
      <c r="C25" s="25"/>
      <c r="D25" s="125" t="s">
        <v>609</v>
      </c>
      <c r="E25" s="125">
        <v>20.0</v>
      </c>
      <c r="F25" s="126" t="s">
        <v>24</v>
      </c>
      <c r="G25" s="126" t="s">
        <v>24</v>
      </c>
      <c r="H25" s="25"/>
      <c r="I25" s="127" t="s">
        <v>83</v>
      </c>
      <c r="J25" s="19" t="s">
        <v>160</v>
      </c>
      <c r="K25" s="127" t="s">
        <v>83</v>
      </c>
      <c r="L25" s="127" t="s">
        <v>83</v>
      </c>
      <c r="M25" s="19"/>
      <c r="N25" s="19"/>
      <c r="O25" s="127" t="s">
        <v>83</v>
      </c>
      <c r="P25" s="127" t="s">
        <v>83</v>
      </c>
      <c r="Q25" s="124"/>
      <c r="R25" s="124"/>
      <c r="S25" s="124"/>
      <c r="T25" s="124"/>
      <c r="U25" s="124"/>
      <c r="V25" s="124"/>
      <c r="W25" s="124"/>
      <c r="X25" s="124"/>
      <c r="Y25" s="124"/>
      <c r="Z25" s="124"/>
      <c r="AA25" s="124"/>
    </row>
    <row r="26" ht="15.75" customHeight="1">
      <c r="A26" s="49"/>
      <c r="B26" s="25"/>
      <c r="C26" s="25"/>
      <c r="D26" s="125" t="s">
        <v>610</v>
      </c>
      <c r="E26" s="125">
        <v>12.0</v>
      </c>
      <c r="F26" s="126" t="s">
        <v>24</v>
      </c>
      <c r="G26" s="126" t="s">
        <v>24</v>
      </c>
      <c r="H26" s="25"/>
      <c r="I26" s="127" t="s">
        <v>83</v>
      </c>
      <c r="J26" s="19" t="s">
        <v>160</v>
      </c>
      <c r="K26" s="127" t="s">
        <v>83</v>
      </c>
      <c r="L26" s="127" t="s">
        <v>83</v>
      </c>
      <c r="M26" s="19"/>
      <c r="N26" s="19"/>
      <c r="O26" s="127" t="s">
        <v>83</v>
      </c>
      <c r="P26" s="127" t="s">
        <v>83</v>
      </c>
      <c r="Q26" s="124"/>
      <c r="R26" s="124"/>
      <c r="S26" s="124"/>
      <c r="T26" s="124"/>
      <c r="U26" s="124"/>
      <c r="V26" s="124"/>
      <c r="W26" s="124"/>
      <c r="X26" s="124"/>
      <c r="Y26" s="124"/>
      <c r="Z26" s="124"/>
      <c r="AA26" s="124"/>
    </row>
    <row r="27" ht="15.75" customHeight="1">
      <c r="A27" s="49"/>
      <c r="B27" s="25"/>
      <c r="C27" s="46"/>
      <c r="D27" s="125" t="s">
        <v>611</v>
      </c>
      <c r="E27" s="125">
        <v>7.0</v>
      </c>
      <c r="F27" s="126" t="s">
        <v>24</v>
      </c>
      <c r="G27" s="126" t="s">
        <v>24</v>
      </c>
      <c r="H27" s="25"/>
      <c r="I27" s="127" t="s">
        <v>83</v>
      </c>
      <c r="J27" s="19" t="s">
        <v>160</v>
      </c>
      <c r="K27" s="127" t="s">
        <v>83</v>
      </c>
      <c r="L27" s="127" t="s">
        <v>83</v>
      </c>
      <c r="M27" s="19"/>
      <c r="N27" s="19"/>
      <c r="O27" s="127" t="s">
        <v>83</v>
      </c>
      <c r="P27" s="127" t="s">
        <v>83</v>
      </c>
      <c r="Q27" s="124"/>
      <c r="R27" s="124"/>
      <c r="S27" s="124"/>
      <c r="T27" s="124"/>
      <c r="U27" s="124"/>
      <c r="V27" s="124"/>
      <c r="W27" s="124"/>
      <c r="X27" s="124"/>
      <c r="Y27" s="124"/>
      <c r="Z27" s="124"/>
      <c r="AA27" s="124"/>
    </row>
    <row r="28" ht="15.75" customHeight="1">
      <c r="A28" s="49"/>
      <c r="B28" s="25"/>
      <c r="C28" s="119" t="s">
        <v>612</v>
      </c>
      <c r="D28" s="128" t="s">
        <v>613</v>
      </c>
      <c r="E28" s="128">
        <v>38.0</v>
      </c>
      <c r="F28" s="126" t="s">
        <v>24</v>
      </c>
      <c r="G28" s="126" t="s">
        <v>24</v>
      </c>
      <c r="H28" s="25"/>
      <c r="I28" s="127" t="s">
        <v>83</v>
      </c>
      <c r="J28" s="19" t="s">
        <v>160</v>
      </c>
      <c r="K28" s="127" t="s">
        <v>83</v>
      </c>
      <c r="L28" s="127" t="s">
        <v>83</v>
      </c>
      <c r="M28" s="19"/>
      <c r="N28" s="19"/>
      <c r="O28" s="127" t="s">
        <v>83</v>
      </c>
      <c r="P28" s="127" t="s">
        <v>83</v>
      </c>
      <c r="Q28" s="124"/>
      <c r="R28" s="124"/>
      <c r="S28" s="124"/>
      <c r="T28" s="124"/>
      <c r="U28" s="124"/>
      <c r="V28" s="124"/>
      <c r="W28" s="124"/>
      <c r="X28" s="124"/>
      <c r="Y28" s="124"/>
      <c r="Z28" s="124"/>
      <c r="AA28" s="124"/>
    </row>
    <row r="29" ht="15.75" customHeight="1">
      <c r="A29" s="49"/>
      <c r="B29" s="25"/>
      <c r="C29" s="25"/>
      <c r="D29" s="128" t="s">
        <v>614</v>
      </c>
      <c r="E29" s="128">
        <v>32.0</v>
      </c>
      <c r="F29" s="126" t="s">
        <v>24</v>
      </c>
      <c r="G29" s="126" t="s">
        <v>24</v>
      </c>
      <c r="H29" s="25"/>
      <c r="I29" s="127" t="s">
        <v>83</v>
      </c>
      <c r="J29" s="19" t="s">
        <v>160</v>
      </c>
      <c r="K29" s="127" t="s">
        <v>83</v>
      </c>
      <c r="L29" s="127" t="s">
        <v>83</v>
      </c>
      <c r="M29" s="19"/>
      <c r="N29" s="19"/>
      <c r="O29" s="127" t="s">
        <v>83</v>
      </c>
      <c r="P29" s="127" t="s">
        <v>83</v>
      </c>
      <c r="Q29" s="124"/>
      <c r="R29" s="124"/>
      <c r="S29" s="124"/>
      <c r="T29" s="124"/>
      <c r="U29" s="124"/>
      <c r="V29" s="124"/>
      <c r="W29" s="124"/>
      <c r="X29" s="124"/>
      <c r="Y29" s="124"/>
      <c r="Z29" s="124"/>
      <c r="AA29" s="124"/>
    </row>
    <row r="30" ht="15.75" customHeight="1">
      <c r="A30" s="49"/>
      <c r="B30" s="25"/>
      <c r="C30" s="25"/>
      <c r="D30" s="128" t="s">
        <v>615</v>
      </c>
      <c r="E30" s="128">
        <v>2.0</v>
      </c>
      <c r="F30" s="126" t="s">
        <v>24</v>
      </c>
      <c r="G30" s="126" t="s">
        <v>24</v>
      </c>
      <c r="H30" s="25"/>
      <c r="I30" s="127" t="s">
        <v>83</v>
      </c>
      <c r="J30" s="19" t="s">
        <v>160</v>
      </c>
      <c r="K30" s="127" t="s">
        <v>83</v>
      </c>
      <c r="L30" s="127" t="s">
        <v>83</v>
      </c>
      <c r="M30" s="19"/>
      <c r="N30" s="19"/>
      <c r="O30" s="127" t="s">
        <v>83</v>
      </c>
      <c r="P30" s="127" t="s">
        <v>83</v>
      </c>
      <c r="Q30" s="124"/>
      <c r="R30" s="124"/>
      <c r="S30" s="124"/>
      <c r="T30" s="124"/>
      <c r="U30" s="124"/>
      <c r="V30" s="124"/>
      <c r="W30" s="124"/>
      <c r="X30" s="124"/>
      <c r="Y30" s="124"/>
      <c r="Z30" s="124"/>
      <c r="AA30" s="124"/>
    </row>
    <row r="31" ht="15.75" customHeight="1">
      <c r="A31" s="49"/>
      <c r="B31" s="25"/>
      <c r="C31" s="25"/>
      <c r="D31" s="128" t="s">
        <v>616</v>
      </c>
      <c r="E31" s="128">
        <v>22.0</v>
      </c>
      <c r="F31" s="126" t="s">
        <v>24</v>
      </c>
      <c r="G31" s="126" t="s">
        <v>24</v>
      </c>
      <c r="H31" s="25"/>
      <c r="I31" s="127" t="s">
        <v>83</v>
      </c>
      <c r="J31" s="19" t="s">
        <v>160</v>
      </c>
      <c r="K31" s="127" t="s">
        <v>83</v>
      </c>
      <c r="L31" s="127" t="s">
        <v>83</v>
      </c>
      <c r="M31" s="19"/>
      <c r="N31" s="19"/>
      <c r="O31" s="127" t="s">
        <v>83</v>
      </c>
      <c r="P31" s="127" t="s">
        <v>83</v>
      </c>
      <c r="Q31" s="124"/>
      <c r="R31" s="124"/>
      <c r="S31" s="124"/>
      <c r="T31" s="124"/>
      <c r="U31" s="124"/>
      <c r="V31" s="124"/>
      <c r="W31" s="124"/>
      <c r="X31" s="124"/>
      <c r="Y31" s="124"/>
      <c r="Z31" s="124"/>
      <c r="AA31" s="124"/>
    </row>
    <row r="32" ht="15.75" customHeight="1">
      <c r="A32" s="49"/>
      <c r="B32" s="25"/>
      <c r="C32" s="25"/>
      <c r="D32" s="128" t="s">
        <v>617</v>
      </c>
      <c r="E32" s="128">
        <v>2.0</v>
      </c>
      <c r="F32" s="126" t="s">
        <v>24</v>
      </c>
      <c r="G32" s="126" t="s">
        <v>24</v>
      </c>
      <c r="H32" s="25"/>
      <c r="I32" s="127" t="s">
        <v>83</v>
      </c>
      <c r="J32" s="19" t="s">
        <v>160</v>
      </c>
      <c r="K32" s="127" t="s">
        <v>83</v>
      </c>
      <c r="L32" s="127" t="s">
        <v>83</v>
      </c>
      <c r="M32" s="19"/>
      <c r="N32" s="19"/>
      <c r="O32" s="127" t="s">
        <v>83</v>
      </c>
      <c r="P32" s="127" t="s">
        <v>83</v>
      </c>
      <c r="Q32" s="124"/>
      <c r="R32" s="124"/>
      <c r="S32" s="124"/>
      <c r="T32" s="124"/>
      <c r="U32" s="124"/>
      <c r="V32" s="124"/>
      <c r="W32" s="124"/>
      <c r="X32" s="124"/>
      <c r="Y32" s="124"/>
      <c r="Z32" s="124"/>
      <c r="AA32" s="124"/>
    </row>
    <row r="33" ht="15.75" customHeight="1">
      <c r="A33" s="49"/>
      <c r="B33" s="25"/>
      <c r="C33" s="25"/>
      <c r="D33" s="128" t="s">
        <v>618</v>
      </c>
      <c r="E33" s="128">
        <v>36.0</v>
      </c>
      <c r="F33" s="126" t="s">
        <v>24</v>
      </c>
      <c r="G33" s="126" t="s">
        <v>24</v>
      </c>
      <c r="H33" s="25"/>
      <c r="I33" s="127" t="s">
        <v>83</v>
      </c>
      <c r="J33" s="19" t="s">
        <v>160</v>
      </c>
      <c r="K33" s="127" t="s">
        <v>83</v>
      </c>
      <c r="L33" s="127" t="s">
        <v>83</v>
      </c>
      <c r="M33" s="19"/>
      <c r="N33" s="19"/>
      <c r="O33" s="127" t="s">
        <v>83</v>
      </c>
      <c r="P33" s="127" t="s">
        <v>83</v>
      </c>
      <c r="Q33" s="124"/>
      <c r="R33" s="124"/>
      <c r="S33" s="124"/>
      <c r="T33" s="124"/>
      <c r="U33" s="124"/>
      <c r="V33" s="124"/>
      <c r="W33" s="124"/>
      <c r="X33" s="124"/>
      <c r="Y33" s="124"/>
      <c r="Z33" s="124"/>
      <c r="AA33" s="124"/>
    </row>
    <row r="34" ht="15.75" customHeight="1">
      <c r="A34" s="49"/>
      <c r="B34" s="25"/>
      <c r="C34" s="25"/>
      <c r="D34" s="128" t="s">
        <v>619</v>
      </c>
      <c r="E34" s="128">
        <v>57.0</v>
      </c>
      <c r="F34" s="126" t="s">
        <v>24</v>
      </c>
      <c r="G34" s="126" t="s">
        <v>24</v>
      </c>
      <c r="H34" s="25"/>
      <c r="I34" s="127" t="s">
        <v>83</v>
      </c>
      <c r="J34" s="19" t="s">
        <v>160</v>
      </c>
      <c r="K34" s="127" t="s">
        <v>83</v>
      </c>
      <c r="L34" s="127" t="s">
        <v>83</v>
      </c>
      <c r="M34" s="19"/>
      <c r="N34" s="19"/>
      <c r="O34" s="127" t="s">
        <v>83</v>
      </c>
      <c r="P34" s="127" t="s">
        <v>83</v>
      </c>
      <c r="Q34" s="124"/>
      <c r="R34" s="124"/>
      <c r="S34" s="124"/>
      <c r="T34" s="124"/>
      <c r="U34" s="124"/>
      <c r="V34" s="124"/>
      <c r="W34" s="124"/>
      <c r="X34" s="124"/>
      <c r="Y34" s="124"/>
      <c r="Z34" s="124"/>
      <c r="AA34" s="124"/>
    </row>
    <row r="35" ht="15.75" customHeight="1">
      <c r="A35" s="49"/>
      <c r="B35" s="25"/>
      <c r="C35" s="25"/>
      <c r="D35" s="128" t="s">
        <v>620</v>
      </c>
      <c r="E35" s="128">
        <v>42.0</v>
      </c>
      <c r="F35" s="126" t="s">
        <v>24</v>
      </c>
      <c r="G35" s="126" t="s">
        <v>24</v>
      </c>
      <c r="H35" s="25"/>
      <c r="I35" s="127" t="s">
        <v>83</v>
      </c>
      <c r="J35" s="19" t="s">
        <v>160</v>
      </c>
      <c r="K35" s="127" t="s">
        <v>83</v>
      </c>
      <c r="L35" s="127" t="s">
        <v>83</v>
      </c>
      <c r="M35" s="19"/>
      <c r="N35" s="19"/>
      <c r="O35" s="127" t="s">
        <v>83</v>
      </c>
      <c r="P35" s="127" t="s">
        <v>83</v>
      </c>
      <c r="Q35" s="124"/>
      <c r="R35" s="124"/>
      <c r="S35" s="124"/>
      <c r="T35" s="124"/>
      <c r="U35" s="124"/>
      <c r="V35" s="124"/>
      <c r="W35" s="124"/>
      <c r="X35" s="124"/>
      <c r="Y35" s="124"/>
      <c r="Z35" s="124"/>
      <c r="AA35" s="124"/>
    </row>
    <row r="36" ht="15.75" customHeight="1">
      <c r="A36" s="49"/>
      <c r="B36" s="25"/>
      <c r="C36" s="25"/>
      <c r="D36" s="128" t="s">
        <v>621</v>
      </c>
      <c r="E36" s="128">
        <v>3.0</v>
      </c>
      <c r="F36" s="126" t="s">
        <v>24</v>
      </c>
      <c r="G36" s="126" t="s">
        <v>24</v>
      </c>
      <c r="H36" s="25"/>
      <c r="I36" s="127" t="s">
        <v>83</v>
      </c>
      <c r="J36" s="19" t="s">
        <v>160</v>
      </c>
      <c r="K36" s="127" t="s">
        <v>83</v>
      </c>
      <c r="L36" s="127" t="s">
        <v>83</v>
      </c>
      <c r="M36" s="19"/>
      <c r="N36" s="19"/>
      <c r="O36" s="127" t="s">
        <v>83</v>
      </c>
      <c r="P36" s="127" t="s">
        <v>83</v>
      </c>
      <c r="Q36" s="124"/>
      <c r="R36" s="124"/>
      <c r="S36" s="124"/>
      <c r="T36" s="124"/>
      <c r="U36" s="124"/>
      <c r="V36" s="124"/>
      <c r="W36" s="124"/>
      <c r="X36" s="124"/>
      <c r="Y36" s="124"/>
      <c r="Z36" s="124"/>
      <c r="AA36" s="124"/>
    </row>
    <row r="37" ht="15.75" customHeight="1">
      <c r="A37" s="49"/>
      <c r="B37" s="25"/>
      <c r="C37" s="25"/>
      <c r="D37" s="128" t="s">
        <v>622</v>
      </c>
      <c r="E37" s="128">
        <v>1.0</v>
      </c>
      <c r="F37" s="126" t="s">
        <v>24</v>
      </c>
      <c r="G37" s="126" t="s">
        <v>24</v>
      </c>
      <c r="H37" s="25"/>
      <c r="I37" s="127" t="s">
        <v>83</v>
      </c>
      <c r="J37" s="19" t="s">
        <v>160</v>
      </c>
      <c r="K37" s="127" t="s">
        <v>83</v>
      </c>
      <c r="L37" s="127" t="s">
        <v>83</v>
      </c>
      <c r="M37" s="19"/>
      <c r="N37" s="19"/>
      <c r="O37" s="127" t="s">
        <v>83</v>
      </c>
      <c r="P37" s="127" t="s">
        <v>83</v>
      </c>
      <c r="Q37" s="124"/>
      <c r="R37" s="124"/>
      <c r="S37" s="124"/>
      <c r="T37" s="124"/>
      <c r="U37" s="124"/>
      <c r="V37" s="124"/>
      <c r="W37" s="124"/>
      <c r="X37" s="124"/>
      <c r="Y37" s="124"/>
      <c r="Z37" s="124"/>
      <c r="AA37" s="124"/>
    </row>
    <row r="38" ht="15.75" customHeight="1">
      <c r="A38" s="49"/>
      <c r="B38" s="25"/>
      <c r="C38" s="25"/>
      <c r="D38" s="128" t="s">
        <v>623</v>
      </c>
      <c r="E38" s="128">
        <v>72.0</v>
      </c>
      <c r="F38" s="126" t="s">
        <v>24</v>
      </c>
      <c r="G38" s="126" t="s">
        <v>24</v>
      </c>
      <c r="H38" s="25"/>
      <c r="I38" s="127" t="s">
        <v>83</v>
      </c>
      <c r="J38" s="19" t="s">
        <v>160</v>
      </c>
      <c r="K38" s="127" t="s">
        <v>83</v>
      </c>
      <c r="L38" s="127" t="s">
        <v>83</v>
      </c>
      <c r="M38" s="19"/>
      <c r="N38" s="19"/>
      <c r="O38" s="127" t="s">
        <v>83</v>
      </c>
      <c r="P38" s="127" t="s">
        <v>83</v>
      </c>
      <c r="Q38" s="124"/>
      <c r="R38" s="124"/>
      <c r="S38" s="124"/>
      <c r="T38" s="124"/>
      <c r="U38" s="124"/>
      <c r="V38" s="124"/>
      <c r="W38" s="124"/>
      <c r="X38" s="124"/>
      <c r="Y38" s="124"/>
      <c r="Z38" s="124"/>
      <c r="AA38" s="124"/>
    </row>
    <row r="39" ht="15.75" customHeight="1">
      <c r="A39" s="49"/>
      <c r="B39" s="25"/>
      <c r="C39" s="46"/>
      <c r="D39" s="128" t="s">
        <v>624</v>
      </c>
      <c r="E39" s="128">
        <v>21.0</v>
      </c>
      <c r="F39" s="126" t="s">
        <v>24</v>
      </c>
      <c r="G39" s="126" t="s">
        <v>24</v>
      </c>
      <c r="H39" s="25"/>
      <c r="I39" s="127" t="s">
        <v>83</v>
      </c>
      <c r="J39" s="19" t="s">
        <v>160</v>
      </c>
      <c r="K39" s="127" t="s">
        <v>83</v>
      </c>
      <c r="L39" s="127" t="s">
        <v>83</v>
      </c>
      <c r="M39" s="19"/>
      <c r="N39" s="19"/>
      <c r="O39" s="127" t="s">
        <v>83</v>
      </c>
      <c r="P39" s="127" t="s">
        <v>83</v>
      </c>
      <c r="Q39" s="124"/>
      <c r="R39" s="124"/>
      <c r="S39" s="124"/>
      <c r="T39" s="124"/>
      <c r="U39" s="124"/>
      <c r="V39" s="124"/>
      <c r="W39" s="124"/>
      <c r="X39" s="124"/>
      <c r="Y39" s="124"/>
      <c r="Z39" s="124"/>
      <c r="AA39" s="124"/>
    </row>
    <row r="40" ht="15.75" customHeight="1">
      <c r="A40" s="49"/>
      <c r="B40" s="25"/>
      <c r="C40" s="119" t="s">
        <v>625</v>
      </c>
      <c r="D40" s="128" t="s">
        <v>626</v>
      </c>
      <c r="E40" s="128">
        <v>5.0</v>
      </c>
      <c r="F40" s="126" t="s">
        <v>24</v>
      </c>
      <c r="G40" s="126" t="s">
        <v>24</v>
      </c>
      <c r="H40" s="25"/>
      <c r="I40" s="127" t="s">
        <v>83</v>
      </c>
      <c r="J40" s="19" t="s">
        <v>160</v>
      </c>
      <c r="K40" s="127" t="s">
        <v>83</v>
      </c>
      <c r="L40" s="127" t="s">
        <v>83</v>
      </c>
      <c r="M40" s="19"/>
      <c r="N40" s="19"/>
      <c r="O40" s="127" t="s">
        <v>83</v>
      </c>
      <c r="P40" s="127" t="s">
        <v>83</v>
      </c>
      <c r="Q40" s="124"/>
      <c r="R40" s="124"/>
      <c r="S40" s="124"/>
      <c r="T40" s="124"/>
      <c r="U40" s="124"/>
      <c r="V40" s="124"/>
      <c r="W40" s="124"/>
      <c r="X40" s="124"/>
      <c r="Y40" s="124"/>
      <c r="Z40" s="124"/>
      <c r="AA40" s="124"/>
    </row>
    <row r="41" ht="15.75" customHeight="1">
      <c r="A41" s="49"/>
      <c r="B41" s="25"/>
      <c r="C41" s="46"/>
      <c r="D41" s="128" t="s">
        <v>627</v>
      </c>
      <c r="E41" s="128">
        <v>1.0</v>
      </c>
      <c r="F41" s="126" t="s">
        <v>24</v>
      </c>
      <c r="G41" s="126" t="s">
        <v>24</v>
      </c>
      <c r="H41" s="25"/>
      <c r="I41" s="127" t="s">
        <v>83</v>
      </c>
      <c r="J41" s="19" t="s">
        <v>160</v>
      </c>
      <c r="K41" s="127" t="s">
        <v>83</v>
      </c>
      <c r="L41" s="127" t="s">
        <v>83</v>
      </c>
      <c r="M41" s="19"/>
      <c r="N41" s="19"/>
      <c r="O41" s="127" t="s">
        <v>83</v>
      </c>
      <c r="P41" s="127" t="s">
        <v>83</v>
      </c>
      <c r="Q41" s="124"/>
      <c r="R41" s="124"/>
      <c r="S41" s="124"/>
      <c r="T41" s="124"/>
      <c r="U41" s="124"/>
      <c r="V41" s="124"/>
      <c r="W41" s="124"/>
      <c r="X41" s="124"/>
      <c r="Y41" s="124"/>
      <c r="Z41" s="124"/>
      <c r="AA41" s="124"/>
    </row>
    <row r="42" ht="15.75" customHeight="1">
      <c r="A42" s="49"/>
      <c r="B42" s="25"/>
      <c r="C42" s="119" t="s">
        <v>612</v>
      </c>
      <c r="D42" s="128" t="s">
        <v>628</v>
      </c>
      <c r="E42" s="128">
        <v>26.0</v>
      </c>
      <c r="F42" s="126" t="s">
        <v>24</v>
      </c>
      <c r="G42" s="126" t="s">
        <v>24</v>
      </c>
      <c r="H42" s="25"/>
      <c r="I42" s="127" t="s">
        <v>83</v>
      </c>
      <c r="J42" s="19" t="s">
        <v>160</v>
      </c>
      <c r="K42" s="127" t="s">
        <v>83</v>
      </c>
      <c r="L42" s="127" t="s">
        <v>83</v>
      </c>
      <c r="M42" s="19"/>
      <c r="N42" s="19"/>
      <c r="O42" s="127" t="s">
        <v>83</v>
      </c>
      <c r="P42" s="127" t="s">
        <v>83</v>
      </c>
      <c r="Q42" s="124"/>
      <c r="R42" s="124"/>
      <c r="S42" s="124"/>
      <c r="T42" s="124"/>
      <c r="U42" s="124"/>
      <c r="V42" s="124"/>
      <c r="W42" s="124"/>
      <c r="X42" s="124"/>
      <c r="Y42" s="124"/>
      <c r="Z42" s="124"/>
      <c r="AA42" s="124"/>
    </row>
    <row r="43" ht="15.75" customHeight="1">
      <c r="A43" s="49"/>
      <c r="B43" s="25"/>
      <c r="C43" s="46"/>
      <c r="D43" s="128" t="s">
        <v>629</v>
      </c>
      <c r="E43" s="128">
        <v>10.0</v>
      </c>
      <c r="F43" s="126" t="s">
        <v>24</v>
      </c>
      <c r="G43" s="126" t="s">
        <v>24</v>
      </c>
      <c r="H43" s="25"/>
      <c r="I43" s="127" t="s">
        <v>83</v>
      </c>
      <c r="J43" s="19" t="s">
        <v>160</v>
      </c>
      <c r="K43" s="127" t="s">
        <v>83</v>
      </c>
      <c r="L43" s="127" t="s">
        <v>83</v>
      </c>
      <c r="M43" s="19"/>
      <c r="N43" s="19"/>
      <c r="O43" s="127" t="s">
        <v>83</v>
      </c>
      <c r="P43" s="127" t="s">
        <v>83</v>
      </c>
      <c r="Q43" s="124"/>
      <c r="R43" s="124"/>
      <c r="S43" s="124"/>
      <c r="T43" s="124"/>
      <c r="U43" s="124"/>
      <c r="V43" s="124"/>
      <c r="W43" s="124"/>
      <c r="X43" s="124"/>
      <c r="Y43" s="124"/>
      <c r="Z43" s="124"/>
      <c r="AA43" s="124"/>
    </row>
    <row r="44" ht="15.75" customHeight="1">
      <c r="A44" s="49"/>
      <c r="B44" s="25"/>
      <c r="C44" s="128" t="s">
        <v>625</v>
      </c>
      <c r="D44" s="128" t="s">
        <v>630</v>
      </c>
      <c r="E44" s="128">
        <v>1.0</v>
      </c>
      <c r="F44" s="126" t="s">
        <v>24</v>
      </c>
      <c r="G44" s="126" t="s">
        <v>24</v>
      </c>
      <c r="H44" s="25"/>
      <c r="I44" s="127" t="s">
        <v>83</v>
      </c>
      <c r="J44" s="19" t="s">
        <v>160</v>
      </c>
      <c r="K44" s="127" t="s">
        <v>83</v>
      </c>
      <c r="L44" s="127" t="s">
        <v>83</v>
      </c>
      <c r="M44" s="19"/>
      <c r="N44" s="19"/>
      <c r="O44" s="127" t="s">
        <v>83</v>
      </c>
      <c r="P44" s="127" t="s">
        <v>83</v>
      </c>
      <c r="Q44" s="124"/>
      <c r="R44" s="124"/>
      <c r="S44" s="124"/>
      <c r="T44" s="124"/>
      <c r="U44" s="124"/>
      <c r="V44" s="124"/>
      <c r="W44" s="124"/>
      <c r="X44" s="124"/>
      <c r="Y44" s="124"/>
      <c r="Z44" s="124"/>
      <c r="AA44" s="124"/>
    </row>
    <row r="45" ht="15.75" customHeight="1">
      <c r="A45" s="49"/>
      <c r="B45" s="25"/>
      <c r="C45" s="128" t="s">
        <v>601</v>
      </c>
      <c r="D45" s="128" t="s">
        <v>631</v>
      </c>
      <c r="E45" s="128">
        <v>2.0</v>
      </c>
      <c r="F45" s="126" t="s">
        <v>24</v>
      </c>
      <c r="G45" s="126" t="s">
        <v>24</v>
      </c>
      <c r="H45" s="25"/>
      <c r="I45" s="127" t="s">
        <v>83</v>
      </c>
      <c r="J45" s="19" t="s">
        <v>160</v>
      </c>
      <c r="K45" s="127" t="s">
        <v>83</v>
      </c>
      <c r="L45" s="127" t="s">
        <v>83</v>
      </c>
      <c r="M45" s="19"/>
      <c r="N45" s="19"/>
      <c r="O45" s="127" t="s">
        <v>83</v>
      </c>
      <c r="P45" s="127" t="s">
        <v>83</v>
      </c>
      <c r="Q45" s="124"/>
      <c r="R45" s="124"/>
      <c r="S45" s="124"/>
      <c r="T45" s="124"/>
      <c r="U45" s="124"/>
      <c r="V45" s="124"/>
      <c r="W45" s="124"/>
      <c r="X45" s="124"/>
      <c r="Y45" s="124"/>
      <c r="Z45" s="124"/>
      <c r="AA45" s="124"/>
    </row>
    <row r="46" ht="15.75" customHeight="1">
      <c r="A46" s="49"/>
      <c r="B46" s="25"/>
      <c r="C46" s="119" t="s">
        <v>612</v>
      </c>
      <c r="D46" s="128" t="s">
        <v>632</v>
      </c>
      <c r="E46" s="128">
        <v>1.0</v>
      </c>
      <c r="F46" s="126" t="s">
        <v>24</v>
      </c>
      <c r="G46" s="126" t="s">
        <v>24</v>
      </c>
      <c r="H46" s="25"/>
      <c r="I46" s="127" t="s">
        <v>83</v>
      </c>
      <c r="J46" s="19" t="s">
        <v>160</v>
      </c>
      <c r="K46" s="127" t="s">
        <v>83</v>
      </c>
      <c r="L46" s="127" t="s">
        <v>83</v>
      </c>
      <c r="M46" s="19"/>
      <c r="N46" s="19"/>
      <c r="O46" s="127" t="s">
        <v>83</v>
      </c>
      <c r="P46" s="127" t="s">
        <v>83</v>
      </c>
      <c r="Q46" s="124"/>
      <c r="R46" s="124"/>
      <c r="S46" s="124"/>
      <c r="T46" s="124"/>
      <c r="U46" s="124"/>
      <c r="V46" s="124"/>
      <c r="W46" s="124"/>
      <c r="X46" s="124"/>
      <c r="Y46" s="124"/>
      <c r="Z46" s="124"/>
      <c r="AA46" s="124"/>
    </row>
    <row r="47" ht="15.75" customHeight="1">
      <c r="A47" s="49"/>
      <c r="B47" s="25"/>
      <c r="C47" s="46"/>
      <c r="D47" s="128" t="s">
        <v>633</v>
      </c>
      <c r="E47" s="128">
        <v>86.0</v>
      </c>
      <c r="F47" s="126" t="s">
        <v>24</v>
      </c>
      <c r="G47" s="126" t="s">
        <v>24</v>
      </c>
      <c r="H47" s="25"/>
      <c r="I47" s="127" t="s">
        <v>83</v>
      </c>
      <c r="J47" s="19" t="s">
        <v>160</v>
      </c>
      <c r="K47" s="127" t="s">
        <v>83</v>
      </c>
      <c r="L47" s="127" t="s">
        <v>83</v>
      </c>
      <c r="M47" s="19"/>
      <c r="N47" s="19"/>
      <c r="O47" s="127" t="s">
        <v>83</v>
      </c>
      <c r="P47" s="127" t="s">
        <v>83</v>
      </c>
      <c r="Q47" s="124"/>
      <c r="R47" s="124"/>
      <c r="S47" s="124"/>
      <c r="T47" s="124"/>
      <c r="U47" s="124"/>
      <c r="V47" s="124"/>
      <c r="W47" s="124"/>
      <c r="X47" s="124"/>
      <c r="Y47" s="124"/>
      <c r="Z47" s="124"/>
      <c r="AA47" s="124"/>
    </row>
    <row r="48" ht="15.75" customHeight="1">
      <c r="A48" s="49"/>
      <c r="B48" s="25"/>
      <c r="C48" s="119" t="s">
        <v>601</v>
      </c>
      <c r="D48" s="128" t="s">
        <v>634</v>
      </c>
      <c r="E48" s="128">
        <v>198.0</v>
      </c>
      <c r="F48" s="126" t="s">
        <v>24</v>
      </c>
      <c r="G48" s="126" t="s">
        <v>24</v>
      </c>
      <c r="H48" s="25"/>
      <c r="I48" s="127" t="s">
        <v>83</v>
      </c>
      <c r="J48" s="19" t="s">
        <v>160</v>
      </c>
      <c r="K48" s="127" t="s">
        <v>83</v>
      </c>
      <c r="L48" s="127" t="s">
        <v>83</v>
      </c>
      <c r="M48" s="19"/>
      <c r="N48" s="19"/>
      <c r="O48" s="127" t="s">
        <v>83</v>
      </c>
      <c r="P48" s="127" t="s">
        <v>83</v>
      </c>
      <c r="Q48" s="124"/>
      <c r="R48" s="124"/>
      <c r="S48" s="124"/>
      <c r="T48" s="124"/>
      <c r="U48" s="124"/>
      <c r="V48" s="124"/>
      <c r="W48" s="124"/>
      <c r="X48" s="124"/>
      <c r="Y48" s="124"/>
      <c r="Z48" s="124"/>
      <c r="AA48" s="124"/>
    </row>
    <row r="49" ht="15.75" customHeight="1">
      <c r="A49" s="49"/>
      <c r="B49" s="46"/>
      <c r="C49" s="46"/>
      <c r="D49" s="128" t="s">
        <v>635</v>
      </c>
      <c r="E49" s="128">
        <v>17.0</v>
      </c>
      <c r="F49" s="126" t="s">
        <v>24</v>
      </c>
      <c r="G49" s="126" t="s">
        <v>24</v>
      </c>
      <c r="H49" s="46"/>
      <c r="I49" s="127" t="s">
        <v>83</v>
      </c>
      <c r="J49" s="19" t="s">
        <v>160</v>
      </c>
      <c r="K49" s="127" t="s">
        <v>83</v>
      </c>
      <c r="L49" s="127" t="s">
        <v>83</v>
      </c>
      <c r="M49" s="19"/>
      <c r="N49" s="19"/>
      <c r="O49" s="127" t="s">
        <v>83</v>
      </c>
      <c r="P49" s="127" t="s">
        <v>83</v>
      </c>
      <c r="Q49" s="124"/>
      <c r="R49" s="124"/>
      <c r="S49" s="124"/>
      <c r="T49" s="124"/>
      <c r="U49" s="124"/>
      <c r="V49" s="124"/>
      <c r="W49" s="124"/>
      <c r="X49" s="124"/>
      <c r="Y49" s="124"/>
      <c r="Z49" s="124"/>
      <c r="AA49" s="124"/>
    </row>
    <row r="50" ht="15.75" customHeight="1">
      <c r="A50" s="3"/>
      <c r="B50" s="19" t="s">
        <v>267</v>
      </c>
      <c r="C50" s="36" t="s">
        <v>636</v>
      </c>
      <c r="D50" s="36" t="s">
        <v>637</v>
      </c>
      <c r="E50" s="36">
        <v>2.0</v>
      </c>
      <c r="F50" s="36" t="s">
        <v>24</v>
      </c>
      <c r="G50" s="36" t="s">
        <v>24</v>
      </c>
      <c r="H50" s="36" t="s">
        <v>638</v>
      </c>
      <c r="I50" s="36" t="s">
        <v>639</v>
      </c>
      <c r="J50" s="19" t="s">
        <v>640</v>
      </c>
      <c r="K50" s="19" t="s">
        <v>641</v>
      </c>
      <c r="L50" s="19" t="s">
        <v>641</v>
      </c>
      <c r="M50" s="118">
        <v>-7.4065689E7</v>
      </c>
      <c r="N50" s="118">
        <v>4641739.0</v>
      </c>
      <c r="O50" s="19" t="s">
        <v>590</v>
      </c>
      <c r="P50" s="19" t="s">
        <v>584</v>
      </c>
      <c r="Q50" s="102"/>
      <c r="R50" s="102"/>
      <c r="S50" s="102"/>
      <c r="T50" s="102"/>
      <c r="U50" s="102"/>
      <c r="V50" s="102"/>
      <c r="W50" s="102"/>
      <c r="X50" s="102"/>
      <c r="Y50" s="102"/>
      <c r="Z50" s="102"/>
      <c r="AA50" s="102"/>
    </row>
    <row r="51" ht="15.75" customHeight="1">
      <c r="A51" s="3"/>
      <c r="B51" s="101" t="s">
        <v>78</v>
      </c>
      <c r="C51" s="19" t="s">
        <v>569</v>
      </c>
      <c r="D51" s="36" t="s">
        <v>642</v>
      </c>
      <c r="E51" s="36">
        <f>67+3+11+1+450</f>
        <v>532</v>
      </c>
      <c r="F51" s="36" t="s">
        <v>24</v>
      </c>
      <c r="G51" s="36" t="s">
        <v>24</v>
      </c>
      <c r="H51" s="36" t="s">
        <v>304</v>
      </c>
      <c r="I51" s="36" t="s">
        <v>643</v>
      </c>
      <c r="J51" s="36" t="s">
        <v>644</v>
      </c>
      <c r="K51" s="19" t="s">
        <v>645</v>
      </c>
      <c r="L51" s="19" t="s">
        <v>645</v>
      </c>
      <c r="M51" s="19" t="s">
        <v>645</v>
      </c>
      <c r="N51" s="19" t="s">
        <v>645</v>
      </c>
      <c r="O51" s="121" t="s">
        <v>646</v>
      </c>
      <c r="P51" s="121" t="s">
        <v>646</v>
      </c>
      <c r="Q51" s="102"/>
      <c r="R51" s="102"/>
      <c r="S51" s="102"/>
      <c r="T51" s="102"/>
      <c r="U51" s="102"/>
      <c r="V51" s="102"/>
      <c r="W51" s="102"/>
      <c r="X51" s="102"/>
      <c r="Y51" s="102"/>
      <c r="Z51" s="102"/>
      <c r="AA51" s="102"/>
    </row>
    <row r="52" ht="15.75" customHeight="1">
      <c r="A52" s="3"/>
      <c r="B52" s="46"/>
      <c r="C52" s="128" t="s">
        <v>569</v>
      </c>
      <c r="D52" s="129" t="s">
        <v>602</v>
      </c>
      <c r="E52" s="129">
        <v>2.0</v>
      </c>
      <c r="F52" s="129" t="s">
        <v>24</v>
      </c>
      <c r="G52" s="129" t="s">
        <v>24</v>
      </c>
      <c r="H52" s="129" t="s">
        <v>304</v>
      </c>
      <c r="I52" s="129" t="s">
        <v>643</v>
      </c>
      <c r="J52" s="129" t="s">
        <v>644</v>
      </c>
      <c r="K52" s="19" t="s">
        <v>645</v>
      </c>
      <c r="L52" s="19" t="s">
        <v>645</v>
      </c>
      <c r="M52" s="19" t="s">
        <v>645</v>
      </c>
      <c r="N52" s="19" t="s">
        <v>645</v>
      </c>
      <c r="O52" s="121" t="s">
        <v>646</v>
      </c>
      <c r="P52" s="121" t="s">
        <v>646</v>
      </c>
      <c r="Q52" s="102"/>
      <c r="R52" s="102"/>
      <c r="S52" s="102"/>
      <c r="T52" s="102"/>
      <c r="U52" s="102"/>
      <c r="V52" s="102"/>
      <c r="W52" s="102"/>
      <c r="X52" s="102"/>
      <c r="Y52" s="102"/>
      <c r="Z52" s="102"/>
      <c r="AA52" s="102"/>
    </row>
    <row r="53" ht="15.75" customHeight="1">
      <c r="A53" s="3"/>
      <c r="B53" s="130" t="s">
        <v>647</v>
      </c>
      <c r="C53" s="130" t="s">
        <v>637</v>
      </c>
      <c r="D53" s="130" t="s">
        <v>648</v>
      </c>
      <c r="E53" s="130" t="s">
        <v>324</v>
      </c>
      <c r="F53" s="131" t="s">
        <v>24</v>
      </c>
      <c r="G53" s="131" t="s">
        <v>24</v>
      </c>
      <c r="H53" s="131" t="s">
        <v>324</v>
      </c>
      <c r="I53" s="130" t="s">
        <v>649</v>
      </c>
      <c r="J53" s="130"/>
      <c r="K53" s="130"/>
      <c r="L53" s="130"/>
      <c r="M53" s="130"/>
      <c r="N53" s="130"/>
      <c r="O53" s="130"/>
      <c r="P53" s="130"/>
      <c r="Q53" s="102"/>
      <c r="R53" s="102"/>
      <c r="S53" s="102"/>
      <c r="T53" s="102"/>
      <c r="U53" s="102"/>
      <c r="V53" s="102"/>
      <c r="W53" s="102"/>
      <c r="X53" s="102"/>
      <c r="Y53" s="102"/>
      <c r="Z53" s="102"/>
      <c r="AA53" s="102"/>
    </row>
    <row r="54" ht="15.75" customHeight="1">
      <c r="A54" s="49"/>
      <c r="B54" s="132" t="s">
        <v>332</v>
      </c>
      <c r="C54" s="77" t="s">
        <v>637</v>
      </c>
      <c r="D54" s="77" t="s">
        <v>650</v>
      </c>
      <c r="E54" s="77">
        <v>1.0</v>
      </c>
      <c r="F54" s="133" t="s">
        <v>449</v>
      </c>
      <c r="G54" s="133" t="s">
        <v>449</v>
      </c>
      <c r="H54" s="133" t="s">
        <v>337</v>
      </c>
      <c r="I54" s="77" t="s">
        <v>651</v>
      </c>
      <c r="J54" s="133" t="s">
        <v>640</v>
      </c>
      <c r="K54" s="77" t="s">
        <v>652</v>
      </c>
      <c r="L54" s="77" t="s">
        <v>653</v>
      </c>
      <c r="M54" s="77"/>
      <c r="N54" s="77"/>
      <c r="O54" s="77" t="s">
        <v>654</v>
      </c>
      <c r="P54" s="133" t="s">
        <v>655</v>
      </c>
      <c r="Q54" s="124"/>
      <c r="R54" s="124"/>
      <c r="S54" s="124"/>
      <c r="T54" s="124"/>
      <c r="U54" s="124"/>
      <c r="V54" s="124"/>
      <c r="W54" s="124"/>
      <c r="X54" s="124"/>
      <c r="Y54" s="124"/>
      <c r="Z54" s="124"/>
      <c r="AA54" s="124"/>
    </row>
    <row r="55" ht="15.75" customHeight="1">
      <c r="A55" s="49"/>
      <c r="B55" s="134" t="s">
        <v>333</v>
      </c>
      <c r="C55" s="77" t="s">
        <v>656</v>
      </c>
      <c r="D55" s="77" t="s">
        <v>657</v>
      </c>
      <c r="E55" s="77">
        <v>1.0</v>
      </c>
      <c r="F55" s="133" t="s">
        <v>342</v>
      </c>
      <c r="G55" s="133" t="s">
        <v>342</v>
      </c>
      <c r="H55" s="135" t="s">
        <v>658</v>
      </c>
      <c r="I55" s="85" t="s">
        <v>659</v>
      </c>
      <c r="J55" s="136" t="s">
        <v>640</v>
      </c>
      <c r="K55" s="136" t="s">
        <v>660</v>
      </c>
      <c r="L55" s="85" t="s">
        <v>661</v>
      </c>
      <c r="M55" s="137" t="s">
        <v>662</v>
      </c>
      <c r="N55" s="137" t="s">
        <v>663</v>
      </c>
      <c r="O55" s="133" t="s">
        <v>664</v>
      </c>
      <c r="P55" s="133" t="s">
        <v>655</v>
      </c>
      <c r="Q55" s="124"/>
      <c r="R55" s="124"/>
      <c r="S55" s="124"/>
      <c r="T55" s="124"/>
      <c r="U55" s="124"/>
      <c r="V55" s="124"/>
      <c r="W55" s="124"/>
      <c r="X55" s="124"/>
      <c r="Y55" s="124"/>
      <c r="Z55" s="124"/>
      <c r="AA55" s="124"/>
    </row>
    <row r="56" ht="15.75" customHeight="1">
      <c r="A56" s="49"/>
      <c r="B56" s="74"/>
      <c r="C56" s="90" t="s">
        <v>656</v>
      </c>
      <c r="D56" s="90" t="s">
        <v>665</v>
      </c>
      <c r="E56" s="90">
        <v>1.0</v>
      </c>
      <c r="F56" s="138" t="s">
        <v>342</v>
      </c>
      <c r="G56" s="138" t="s">
        <v>160</v>
      </c>
      <c r="H56" s="46"/>
      <c r="I56" s="46"/>
      <c r="J56" s="46"/>
      <c r="K56" s="46"/>
      <c r="L56" s="46"/>
      <c r="M56" s="46"/>
      <c r="N56" s="46"/>
      <c r="O56" s="133" t="s">
        <v>655</v>
      </c>
      <c r="P56" s="133" t="s">
        <v>655</v>
      </c>
      <c r="Q56" s="124"/>
      <c r="R56" s="124"/>
      <c r="S56" s="124"/>
      <c r="T56" s="124"/>
      <c r="U56" s="124"/>
      <c r="V56" s="124"/>
      <c r="W56" s="124"/>
      <c r="X56" s="124"/>
      <c r="Y56" s="124"/>
      <c r="Z56" s="124"/>
      <c r="AA56" s="124"/>
    </row>
    <row r="57" ht="15.75" customHeight="1">
      <c r="A57" s="49"/>
      <c r="B57" s="132" t="s">
        <v>340</v>
      </c>
      <c r="C57" s="77" t="s">
        <v>637</v>
      </c>
      <c r="D57" s="77" t="s">
        <v>666</v>
      </c>
      <c r="E57" s="77">
        <v>1.0</v>
      </c>
      <c r="F57" s="133" t="s">
        <v>342</v>
      </c>
      <c r="G57" s="133" t="s">
        <v>342</v>
      </c>
      <c r="H57" s="133" t="s">
        <v>667</v>
      </c>
      <c r="I57" s="77" t="s">
        <v>668</v>
      </c>
      <c r="J57" s="133" t="s">
        <v>669</v>
      </c>
      <c r="K57" s="133" t="s">
        <v>670</v>
      </c>
      <c r="L57" s="77" t="s">
        <v>671</v>
      </c>
      <c r="M57" s="139">
        <v>-7414361.0</v>
      </c>
      <c r="N57" s="139">
        <v>-4566389.0</v>
      </c>
      <c r="O57" s="133" t="s">
        <v>584</v>
      </c>
      <c r="P57" s="133" t="s">
        <v>584</v>
      </c>
      <c r="Q57" s="124"/>
      <c r="R57" s="124"/>
      <c r="S57" s="124"/>
      <c r="T57" s="124"/>
      <c r="U57" s="124"/>
      <c r="V57" s="124"/>
      <c r="W57" s="124"/>
      <c r="X57" s="124"/>
      <c r="Y57" s="124"/>
      <c r="Z57" s="124"/>
      <c r="AA57" s="124"/>
    </row>
    <row r="58" ht="15.75" customHeight="1">
      <c r="A58" s="49"/>
      <c r="B58" s="134" t="s">
        <v>672</v>
      </c>
      <c r="C58" s="80" t="s">
        <v>673</v>
      </c>
      <c r="D58" s="80" t="s">
        <v>674</v>
      </c>
      <c r="E58" s="80">
        <v>1.0</v>
      </c>
      <c r="F58" s="80" t="s">
        <v>342</v>
      </c>
      <c r="G58" s="80" t="s">
        <v>342</v>
      </c>
      <c r="H58" s="85" t="s">
        <v>337</v>
      </c>
      <c r="I58" s="85" t="s">
        <v>675</v>
      </c>
      <c r="J58" s="85" t="s">
        <v>676</v>
      </c>
      <c r="K58" s="85" t="s">
        <v>677</v>
      </c>
      <c r="L58" s="85" t="s">
        <v>678</v>
      </c>
      <c r="M58" s="140">
        <v>-7.40988776E8</v>
      </c>
      <c r="N58" s="140">
        <v>4.6872546E7</v>
      </c>
      <c r="O58" s="80" t="s">
        <v>574</v>
      </c>
      <c r="P58" s="80" t="s">
        <v>574</v>
      </c>
      <c r="Q58" s="124"/>
      <c r="R58" s="124"/>
      <c r="S58" s="124"/>
      <c r="T58" s="124"/>
      <c r="U58" s="124"/>
      <c r="V58" s="124"/>
      <c r="W58" s="124"/>
      <c r="X58" s="124"/>
      <c r="Y58" s="124"/>
      <c r="Z58" s="124"/>
      <c r="AA58" s="124"/>
    </row>
    <row r="59" ht="15.75" customHeight="1">
      <c r="A59" s="49"/>
      <c r="B59" s="25"/>
      <c r="C59" s="77" t="s">
        <v>673</v>
      </c>
      <c r="D59" s="77" t="s">
        <v>602</v>
      </c>
      <c r="E59" s="77">
        <v>1.0</v>
      </c>
      <c r="F59" s="77" t="s">
        <v>342</v>
      </c>
      <c r="G59" s="77" t="s">
        <v>342</v>
      </c>
      <c r="H59" s="25"/>
      <c r="I59" s="25"/>
      <c r="J59" s="25"/>
      <c r="K59" s="25"/>
      <c r="L59" s="25"/>
      <c r="M59" s="25"/>
      <c r="N59" s="25"/>
      <c r="O59" s="80" t="s">
        <v>574</v>
      </c>
      <c r="P59" s="80" t="s">
        <v>574</v>
      </c>
      <c r="Q59" s="124"/>
      <c r="R59" s="124"/>
      <c r="S59" s="124"/>
      <c r="T59" s="124"/>
      <c r="U59" s="124"/>
      <c r="V59" s="124"/>
      <c r="W59" s="124"/>
      <c r="X59" s="124"/>
      <c r="Y59" s="124"/>
      <c r="Z59" s="124"/>
      <c r="AA59" s="124"/>
    </row>
    <row r="60" ht="15.75" customHeight="1">
      <c r="A60" s="49"/>
      <c r="B60" s="25"/>
      <c r="C60" s="77" t="s">
        <v>637</v>
      </c>
      <c r="D60" s="77" t="s">
        <v>666</v>
      </c>
      <c r="E60" s="77">
        <v>1.0</v>
      </c>
      <c r="F60" s="77" t="s">
        <v>342</v>
      </c>
      <c r="G60" s="77" t="s">
        <v>342</v>
      </c>
      <c r="H60" s="25"/>
      <c r="I60" s="25"/>
      <c r="J60" s="25"/>
      <c r="K60" s="25"/>
      <c r="L60" s="25"/>
      <c r="M60" s="25"/>
      <c r="N60" s="25"/>
      <c r="O60" s="77" t="s">
        <v>679</v>
      </c>
      <c r="P60" s="77" t="s">
        <v>679</v>
      </c>
      <c r="Q60" s="124"/>
      <c r="R60" s="124"/>
      <c r="S60" s="124"/>
      <c r="T60" s="124"/>
      <c r="U60" s="124"/>
      <c r="V60" s="124"/>
      <c r="W60" s="124"/>
      <c r="X60" s="124"/>
      <c r="Y60" s="124"/>
      <c r="Z60" s="124"/>
      <c r="AA60" s="124"/>
    </row>
    <row r="61" ht="15.75" customHeight="1">
      <c r="A61" s="49"/>
      <c r="B61" s="25"/>
      <c r="C61" s="77" t="s">
        <v>680</v>
      </c>
      <c r="D61" s="77" t="s">
        <v>681</v>
      </c>
      <c r="E61" s="77">
        <v>1.0</v>
      </c>
      <c r="F61" s="77" t="s">
        <v>24</v>
      </c>
      <c r="G61" s="77" t="s">
        <v>24</v>
      </c>
      <c r="H61" s="25"/>
      <c r="I61" s="25"/>
      <c r="J61" s="25"/>
      <c r="K61" s="25"/>
      <c r="L61" s="25"/>
      <c r="M61" s="25"/>
      <c r="N61" s="25"/>
      <c r="O61" s="77" t="s">
        <v>575</v>
      </c>
      <c r="P61" s="77" t="s">
        <v>575</v>
      </c>
      <c r="Q61" s="124"/>
      <c r="R61" s="124"/>
      <c r="S61" s="124"/>
      <c r="T61" s="124"/>
      <c r="U61" s="124"/>
      <c r="V61" s="124"/>
      <c r="W61" s="124"/>
      <c r="X61" s="124"/>
      <c r="Y61" s="124"/>
      <c r="Z61" s="124"/>
      <c r="AA61" s="124"/>
    </row>
    <row r="62" ht="15.75" customHeight="1">
      <c r="A62" s="49"/>
      <c r="B62" s="46"/>
      <c r="C62" s="77" t="s">
        <v>680</v>
      </c>
      <c r="D62" s="77" t="s">
        <v>623</v>
      </c>
      <c r="E62" s="77">
        <v>1.0</v>
      </c>
      <c r="F62" s="77" t="s">
        <v>342</v>
      </c>
      <c r="G62" s="77" t="s">
        <v>342</v>
      </c>
      <c r="H62" s="74"/>
      <c r="I62" s="74"/>
      <c r="J62" s="74"/>
      <c r="K62" s="46"/>
      <c r="L62" s="46"/>
      <c r="M62" s="46"/>
      <c r="N62" s="46"/>
      <c r="O62" s="77" t="s">
        <v>575</v>
      </c>
      <c r="P62" s="77" t="s">
        <v>575</v>
      </c>
      <c r="Q62" s="124"/>
      <c r="R62" s="124"/>
      <c r="S62" s="124"/>
      <c r="T62" s="124"/>
      <c r="U62" s="124"/>
      <c r="V62" s="124"/>
      <c r="W62" s="124"/>
      <c r="X62" s="124"/>
      <c r="Y62" s="124"/>
      <c r="Z62" s="124"/>
      <c r="AA62" s="124"/>
    </row>
    <row r="63" ht="15.75" customHeight="1">
      <c r="A63" s="49"/>
      <c r="B63" s="134" t="s">
        <v>682</v>
      </c>
      <c r="C63" s="77" t="s">
        <v>680</v>
      </c>
      <c r="D63" s="77" t="s">
        <v>683</v>
      </c>
      <c r="E63" s="77">
        <v>1.0</v>
      </c>
      <c r="F63" s="77" t="s">
        <v>342</v>
      </c>
      <c r="G63" s="77" t="s">
        <v>342</v>
      </c>
      <c r="H63" s="77" t="s">
        <v>684</v>
      </c>
      <c r="I63" s="77" t="s">
        <v>685</v>
      </c>
      <c r="J63" s="77" t="s">
        <v>686</v>
      </c>
      <c r="K63" s="85" t="s">
        <v>687</v>
      </c>
      <c r="L63" s="85" t="s">
        <v>687</v>
      </c>
      <c r="M63" s="139">
        <v>467697.0</v>
      </c>
      <c r="N63" s="139">
        <v>7415052.0</v>
      </c>
      <c r="O63" s="77" t="s">
        <v>688</v>
      </c>
      <c r="P63" s="77" t="s">
        <v>688</v>
      </c>
      <c r="Q63" s="124"/>
      <c r="R63" s="124"/>
      <c r="S63" s="124"/>
      <c r="T63" s="124"/>
      <c r="U63" s="124"/>
      <c r="V63" s="124"/>
      <c r="W63" s="124"/>
      <c r="X63" s="124"/>
      <c r="Y63" s="124"/>
      <c r="Z63" s="124"/>
      <c r="AA63" s="124"/>
    </row>
    <row r="64" ht="15.75" customHeight="1">
      <c r="A64" s="49"/>
      <c r="B64" s="25"/>
      <c r="C64" s="77" t="s">
        <v>680</v>
      </c>
      <c r="D64" s="77" t="s">
        <v>689</v>
      </c>
      <c r="E64" s="77">
        <v>1.0</v>
      </c>
      <c r="F64" s="77" t="s">
        <v>342</v>
      </c>
      <c r="G64" s="77" t="s">
        <v>342</v>
      </c>
      <c r="H64" s="77" t="s">
        <v>690</v>
      </c>
      <c r="I64" s="77" t="s">
        <v>685</v>
      </c>
      <c r="J64" s="77"/>
      <c r="K64" s="25"/>
      <c r="L64" s="25"/>
      <c r="M64" s="77"/>
      <c r="N64" s="77"/>
      <c r="O64" s="77"/>
      <c r="P64" s="77"/>
      <c r="Q64" s="124"/>
      <c r="R64" s="124"/>
      <c r="S64" s="124"/>
      <c r="T64" s="124"/>
      <c r="U64" s="124"/>
      <c r="V64" s="124"/>
      <c r="W64" s="124"/>
      <c r="X64" s="124"/>
      <c r="Y64" s="124"/>
      <c r="Z64" s="124"/>
      <c r="AA64" s="124"/>
    </row>
    <row r="65" ht="15.75" customHeight="1">
      <c r="A65" s="49"/>
      <c r="B65" s="25"/>
      <c r="C65" s="77" t="s">
        <v>680</v>
      </c>
      <c r="D65" s="77" t="s">
        <v>691</v>
      </c>
      <c r="E65" s="77">
        <v>1.0</v>
      </c>
      <c r="F65" s="77" t="s">
        <v>342</v>
      </c>
      <c r="G65" s="77" t="s">
        <v>342</v>
      </c>
      <c r="H65" s="77" t="s">
        <v>690</v>
      </c>
      <c r="I65" s="77" t="s">
        <v>685</v>
      </c>
      <c r="J65" s="77"/>
      <c r="K65" s="25"/>
      <c r="L65" s="25"/>
      <c r="M65" s="77"/>
      <c r="N65" s="77"/>
      <c r="O65" s="77"/>
      <c r="P65" s="77"/>
      <c r="Q65" s="124"/>
      <c r="R65" s="124"/>
      <c r="S65" s="124"/>
      <c r="T65" s="124"/>
      <c r="U65" s="124"/>
      <c r="V65" s="124"/>
      <c r="W65" s="124"/>
      <c r="X65" s="124"/>
      <c r="Y65" s="124"/>
      <c r="Z65" s="124"/>
      <c r="AA65" s="124"/>
    </row>
    <row r="66" ht="15.75" customHeight="1">
      <c r="A66" s="49"/>
      <c r="B66" s="25"/>
      <c r="C66" s="77" t="s">
        <v>692</v>
      </c>
      <c r="D66" s="77" t="s">
        <v>693</v>
      </c>
      <c r="E66" s="77">
        <v>2.0</v>
      </c>
      <c r="F66" s="77" t="s">
        <v>342</v>
      </c>
      <c r="G66" s="77" t="s">
        <v>342</v>
      </c>
      <c r="H66" s="77" t="s">
        <v>694</v>
      </c>
      <c r="I66" s="77" t="s">
        <v>685</v>
      </c>
      <c r="J66" s="77" t="s">
        <v>695</v>
      </c>
      <c r="K66" s="25"/>
      <c r="L66" s="25"/>
      <c r="M66" s="139">
        <v>467697.0</v>
      </c>
      <c r="N66" s="139">
        <v>7415052.0</v>
      </c>
      <c r="O66" s="77" t="s">
        <v>696</v>
      </c>
      <c r="P66" s="77" t="s">
        <v>696</v>
      </c>
      <c r="Q66" s="124"/>
      <c r="R66" s="124"/>
      <c r="S66" s="124"/>
      <c r="T66" s="124"/>
      <c r="U66" s="124"/>
      <c r="V66" s="124"/>
      <c r="W66" s="124"/>
      <c r="X66" s="124"/>
      <c r="Y66" s="124"/>
      <c r="Z66" s="124"/>
      <c r="AA66" s="124"/>
    </row>
    <row r="67" ht="15.75" customHeight="1">
      <c r="A67" s="49"/>
      <c r="B67" s="25"/>
      <c r="C67" s="77" t="s">
        <v>697</v>
      </c>
      <c r="D67" s="77" t="s">
        <v>698</v>
      </c>
      <c r="E67" s="77">
        <v>2.0</v>
      </c>
      <c r="F67" s="77" t="s">
        <v>342</v>
      </c>
      <c r="G67" s="77" t="s">
        <v>342</v>
      </c>
      <c r="H67" s="77" t="s">
        <v>699</v>
      </c>
      <c r="I67" s="77" t="s">
        <v>700</v>
      </c>
      <c r="J67" s="77" t="s">
        <v>695</v>
      </c>
      <c r="K67" s="25"/>
      <c r="L67" s="25"/>
      <c r="M67" s="139">
        <v>467441.0</v>
      </c>
      <c r="N67" s="139">
        <v>741431.0</v>
      </c>
      <c r="O67" s="77" t="s">
        <v>696</v>
      </c>
      <c r="P67" s="77" t="s">
        <v>701</v>
      </c>
      <c r="Q67" s="124"/>
      <c r="R67" s="124"/>
      <c r="S67" s="124"/>
      <c r="T67" s="124"/>
      <c r="U67" s="124"/>
      <c r="V67" s="124"/>
      <c r="W67" s="124"/>
      <c r="X67" s="124"/>
      <c r="Y67" s="124"/>
      <c r="Z67" s="124"/>
      <c r="AA67" s="124"/>
    </row>
    <row r="68" ht="15.75" customHeight="1">
      <c r="A68" s="49"/>
      <c r="B68" s="74"/>
      <c r="C68" s="77" t="s">
        <v>697</v>
      </c>
      <c r="D68" s="77" t="s">
        <v>698</v>
      </c>
      <c r="E68" s="77">
        <v>2.0</v>
      </c>
      <c r="F68" s="77" t="s">
        <v>342</v>
      </c>
      <c r="G68" s="77" t="s">
        <v>342</v>
      </c>
      <c r="H68" s="77" t="s">
        <v>699</v>
      </c>
      <c r="I68" s="77" t="s">
        <v>700</v>
      </c>
      <c r="J68" s="77" t="s">
        <v>702</v>
      </c>
      <c r="K68" s="46"/>
      <c r="L68" s="46"/>
      <c r="M68" s="139">
        <v>467441.0</v>
      </c>
      <c r="N68" s="139">
        <v>741431.0</v>
      </c>
      <c r="O68" s="77" t="s">
        <v>701</v>
      </c>
      <c r="P68" s="77" t="s">
        <v>701</v>
      </c>
      <c r="Q68" s="124"/>
      <c r="R68" s="124"/>
      <c r="S68" s="124"/>
      <c r="T68" s="124"/>
      <c r="U68" s="124"/>
      <c r="V68" s="124"/>
      <c r="W68" s="124"/>
      <c r="X68" s="124"/>
      <c r="Y68" s="124"/>
      <c r="Z68" s="124"/>
      <c r="AA68" s="124"/>
    </row>
    <row r="69" ht="15.75" customHeight="1">
      <c r="A69" s="49"/>
      <c r="B69" s="134" t="s">
        <v>703</v>
      </c>
      <c r="C69" s="77" t="s">
        <v>704</v>
      </c>
      <c r="D69" s="77" t="s">
        <v>705</v>
      </c>
      <c r="E69" s="77">
        <v>1.0</v>
      </c>
      <c r="F69" s="77" t="s">
        <v>342</v>
      </c>
      <c r="G69" s="77" t="s">
        <v>342</v>
      </c>
      <c r="H69" s="77" t="s">
        <v>694</v>
      </c>
      <c r="I69" s="77" t="s">
        <v>685</v>
      </c>
      <c r="J69" s="77" t="s">
        <v>334</v>
      </c>
      <c r="K69" s="77" t="s">
        <v>706</v>
      </c>
      <c r="L69" s="77"/>
      <c r="M69" s="77"/>
      <c r="N69" s="77"/>
      <c r="O69" s="77"/>
      <c r="P69" s="77"/>
      <c r="Q69" s="124"/>
      <c r="R69" s="124"/>
      <c r="S69" s="124"/>
      <c r="T69" s="124"/>
      <c r="U69" s="124"/>
      <c r="V69" s="124"/>
      <c r="W69" s="124"/>
      <c r="X69" s="124"/>
      <c r="Y69" s="124"/>
      <c r="Z69" s="124"/>
      <c r="AA69" s="124"/>
    </row>
    <row r="70" ht="15.75" customHeight="1">
      <c r="A70" s="49"/>
      <c r="B70" s="25"/>
      <c r="C70" s="77" t="s">
        <v>707</v>
      </c>
      <c r="D70" s="77" t="s">
        <v>708</v>
      </c>
      <c r="E70" s="77">
        <v>1.0</v>
      </c>
      <c r="F70" s="77" t="s">
        <v>342</v>
      </c>
      <c r="G70" s="77" t="s">
        <v>342</v>
      </c>
      <c r="H70" s="77" t="s">
        <v>694</v>
      </c>
      <c r="I70" s="77" t="s">
        <v>685</v>
      </c>
      <c r="J70" s="77" t="s">
        <v>709</v>
      </c>
      <c r="K70" s="77" t="s">
        <v>706</v>
      </c>
      <c r="L70" s="77"/>
      <c r="M70" s="77"/>
      <c r="N70" s="77"/>
      <c r="O70" s="77"/>
      <c r="P70" s="77"/>
      <c r="Q70" s="124"/>
      <c r="R70" s="124"/>
      <c r="S70" s="124"/>
      <c r="T70" s="124"/>
      <c r="U70" s="124"/>
      <c r="V70" s="124"/>
      <c r="W70" s="124"/>
      <c r="X70" s="124"/>
      <c r="Y70" s="124"/>
      <c r="Z70" s="124"/>
      <c r="AA70" s="124"/>
    </row>
    <row r="71" ht="15.75" customHeight="1">
      <c r="A71" s="49"/>
      <c r="B71" s="46"/>
      <c r="C71" s="77" t="s">
        <v>674</v>
      </c>
      <c r="D71" s="77" t="s">
        <v>710</v>
      </c>
      <c r="E71" s="77">
        <v>3.0</v>
      </c>
      <c r="F71" s="77" t="s">
        <v>342</v>
      </c>
      <c r="G71" s="77" t="s">
        <v>342</v>
      </c>
      <c r="H71" s="77" t="s">
        <v>694</v>
      </c>
      <c r="I71" s="77" t="s">
        <v>685</v>
      </c>
      <c r="J71" s="77" t="s">
        <v>711</v>
      </c>
      <c r="K71" s="77" t="s">
        <v>712</v>
      </c>
      <c r="L71" s="77"/>
      <c r="M71" s="77"/>
      <c r="N71" s="77"/>
      <c r="O71" s="77"/>
      <c r="P71" s="77"/>
      <c r="Q71" s="124"/>
      <c r="R71" s="124"/>
      <c r="S71" s="124"/>
      <c r="T71" s="124"/>
      <c r="U71" s="124"/>
      <c r="V71" s="124"/>
      <c r="W71" s="124"/>
      <c r="X71" s="124"/>
      <c r="Y71" s="124"/>
      <c r="Z71" s="124"/>
      <c r="AA71" s="124"/>
    </row>
    <row r="72" ht="15.75" customHeight="1">
      <c r="A72" s="49"/>
      <c r="B72" s="132" t="s">
        <v>713</v>
      </c>
      <c r="C72" s="77" t="s">
        <v>704</v>
      </c>
      <c r="D72" s="77" t="s">
        <v>666</v>
      </c>
      <c r="E72" s="77">
        <v>1.0</v>
      </c>
      <c r="F72" s="77" t="s">
        <v>342</v>
      </c>
      <c r="G72" s="77" t="s">
        <v>160</v>
      </c>
      <c r="H72" s="77" t="s">
        <v>714</v>
      </c>
      <c r="I72" s="77" t="s">
        <v>715</v>
      </c>
      <c r="J72" s="77" t="s">
        <v>640</v>
      </c>
      <c r="K72" s="77" t="s">
        <v>716</v>
      </c>
      <c r="L72" s="77"/>
      <c r="M72" s="77"/>
      <c r="N72" s="77"/>
      <c r="O72" s="77"/>
      <c r="P72" s="77"/>
      <c r="Q72" s="124"/>
      <c r="R72" s="124"/>
      <c r="S72" s="124"/>
      <c r="T72" s="124"/>
      <c r="U72" s="124"/>
      <c r="V72" s="124"/>
      <c r="W72" s="124"/>
      <c r="X72" s="124"/>
      <c r="Y72" s="124"/>
      <c r="Z72" s="124"/>
      <c r="AA72" s="124"/>
    </row>
    <row r="73" ht="15.75" customHeight="1">
      <c r="A73" s="49"/>
      <c r="B73" s="134" t="s">
        <v>372</v>
      </c>
      <c r="C73" s="77" t="s">
        <v>717</v>
      </c>
      <c r="D73" s="77" t="s">
        <v>718</v>
      </c>
      <c r="E73" s="77">
        <v>2.0</v>
      </c>
      <c r="F73" s="77" t="s">
        <v>342</v>
      </c>
      <c r="G73" s="77" t="s">
        <v>342</v>
      </c>
      <c r="H73" s="77" t="s">
        <v>337</v>
      </c>
      <c r="I73" s="77" t="s">
        <v>719</v>
      </c>
      <c r="J73" s="77" t="s">
        <v>720</v>
      </c>
      <c r="K73" s="85" t="s">
        <v>721</v>
      </c>
      <c r="L73" s="77" t="s">
        <v>722</v>
      </c>
      <c r="M73" s="77"/>
      <c r="N73" s="77"/>
      <c r="O73" s="77"/>
      <c r="P73" s="77"/>
      <c r="Q73" s="124"/>
      <c r="R73" s="124"/>
      <c r="S73" s="124"/>
      <c r="T73" s="124"/>
      <c r="U73" s="124"/>
      <c r="V73" s="124"/>
      <c r="W73" s="124"/>
      <c r="X73" s="124"/>
      <c r="Y73" s="124"/>
      <c r="Z73" s="124"/>
      <c r="AA73" s="124"/>
    </row>
    <row r="74" ht="15.75" customHeight="1">
      <c r="A74" s="49"/>
      <c r="B74" s="25"/>
      <c r="C74" s="77" t="s">
        <v>723</v>
      </c>
      <c r="D74" s="77" t="s">
        <v>724</v>
      </c>
      <c r="E74" s="77">
        <v>1.0</v>
      </c>
      <c r="F74" s="77" t="s">
        <v>24</v>
      </c>
      <c r="G74" s="77" t="s">
        <v>24</v>
      </c>
      <c r="H74" s="77" t="s">
        <v>337</v>
      </c>
      <c r="I74" s="77" t="s">
        <v>719</v>
      </c>
      <c r="J74" s="77" t="s">
        <v>725</v>
      </c>
      <c r="K74" s="25"/>
      <c r="L74" s="77" t="s">
        <v>722</v>
      </c>
      <c r="M74" s="77"/>
      <c r="N74" s="77"/>
      <c r="O74" s="77"/>
      <c r="P74" s="77" t="s">
        <v>655</v>
      </c>
      <c r="Q74" s="124"/>
      <c r="R74" s="124"/>
      <c r="S74" s="124"/>
      <c r="T74" s="124"/>
      <c r="U74" s="124"/>
      <c r="V74" s="124"/>
      <c r="W74" s="124"/>
      <c r="X74" s="124"/>
      <c r="Y74" s="124"/>
      <c r="Z74" s="124"/>
      <c r="AA74" s="124"/>
    </row>
    <row r="75" ht="15.75" customHeight="1">
      <c r="A75" s="49"/>
      <c r="B75" s="25"/>
      <c r="C75" s="77" t="s">
        <v>723</v>
      </c>
      <c r="D75" s="77" t="s">
        <v>726</v>
      </c>
      <c r="E75" s="77">
        <v>1.0</v>
      </c>
      <c r="F75" s="77" t="s">
        <v>449</v>
      </c>
      <c r="G75" s="77" t="s">
        <v>449</v>
      </c>
      <c r="H75" s="77" t="s">
        <v>337</v>
      </c>
      <c r="I75" s="77" t="s">
        <v>719</v>
      </c>
      <c r="J75" s="77" t="s">
        <v>725</v>
      </c>
      <c r="K75" s="25"/>
      <c r="L75" s="77" t="s">
        <v>722</v>
      </c>
      <c r="M75" s="77"/>
      <c r="N75" s="77"/>
      <c r="O75" s="77" t="s">
        <v>727</v>
      </c>
      <c r="P75" s="77" t="s">
        <v>728</v>
      </c>
      <c r="Q75" s="124"/>
      <c r="R75" s="124"/>
      <c r="S75" s="124"/>
      <c r="T75" s="124"/>
      <c r="U75" s="124"/>
      <c r="V75" s="124"/>
      <c r="W75" s="124"/>
      <c r="X75" s="124"/>
      <c r="Y75" s="124"/>
      <c r="Z75" s="124"/>
      <c r="AA75" s="124"/>
    </row>
    <row r="76" ht="15.75" customHeight="1">
      <c r="A76" s="49"/>
      <c r="B76" s="25"/>
      <c r="C76" s="77" t="s">
        <v>729</v>
      </c>
      <c r="D76" s="77" t="s">
        <v>730</v>
      </c>
      <c r="E76" s="77">
        <v>3.0</v>
      </c>
      <c r="F76" s="77" t="s">
        <v>342</v>
      </c>
      <c r="G76" s="77" t="s">
        <v>342</v>
      </c>
      <c r="H76" s="77" t="s">
        <v>337</v>
      </c>
      <c r="I76" s="77" t="s">
        <v>719</v>
      </c>
      <c r="J76" s="77" t="s">
        <v>720</v>
      </c>
      <c r="K76" s="25"/>
      <c r="L76" s="77" t="s">
        <v>722</v>
      </c>
      <c r="M76" s="77"/>
      <c r="N76" s="77"/>
      <c r="O76" s="77"/>
      <c r="P76" s="77"/>
      <c r="Q76" s="124"/>
      <c r="R76" s="124"/>
      <c r="S76" s="124"/>
      <c r="T76" s="124"/>
      <c r="U76" s="124"/>
      <c r="V76" s="124"/>
      <c r="W76" s="124"/>
      <c r="X76" s="124"/>
      <c r="Y76" s="124"/>
      <c r="Z76" s="124"/>
      <c r="AA76" s="124"/>
    </row>
    <row r="77" ht="15.75" customHeight="1">
      <c r="A77" s="49"/>
      <c r="B77" s="74"/>
      <c r="C77" s="77" t="s">
        <v>729</v>
      </c>
      <c r="D77" s="77" t="s">
        <v>731</v>
      </c>
      <c r="E77" s="77">
        <v>1.0</v>
      </c>
      <c r="F77" s="77" t="s">
        <v>342</v>
      </c>
      <c r="G77" s="77" t="s">
        <v>342</v>
      </c>
      <c r="H77" s="77" t="s">
        <v>337</v>
      </c>
      <c r="I77" s="77" t="s">
        <v>719</v>
      </c>
      <c r="J77" s="77" t="s">
        <v>720</v>
      </c>
      <c r="K77" s="74"/>
      <c r="L77" s="77" t="s">
        <v>722</v>
      </c>
      <c r="M77" s="77"/>
      <c r="N77" s="77"/>
      <c r="O77" s="77"/>
      <c r="P77" s="77"/>
      <c r="Q77" s="124"/>
      <c r="R77" s="124"/>
      <c r="S77" s="124"/>
      <c r="T77" s="124"/>
      <c r="U77" s="124"/>
      <c r="V77" s="124"/>
      <c r="W77" s="124"/>
      <c r="X77" s="124"/>
      <c r="Y77" s="124"/>
      <c r="Z77" s="124"/>
      <c r="AA77" s="124"/>
    </row>
    <row r="78" ht="15.75" customHeight="1">
      <c r="A78" s="49"/>
      <c r="B78" s="134" t="s">
        <v>732</v>
      </c>
      <c r="C78" s="77" t="s">
        <v>733</v>
      </c>
      <c r="D78" s="77" t="s">
        <v>734</v>
      </c>
      <c r="E78" s="77">
        <v>1.0</v>
      </c>
      <c r="F78" s="77" t="s">
        <v>342</v>
      </c>
      <c r="G78" s="77" t="s">
        <v>342</v>
      </c>
      <c r="H78" s="85" t="s">
        <v>337</v>
      </c>
      <c r="I78" s="141" t="s">
        <v>735</v>
      </c>
      <c r="J78" s="141" t="s">
        <v>736</v>
      </c>
      <c r="K78" s="141" t="s">
        <v>737</v>
      </c>
      <c r="L78" s="141" t="s">
        <v>738</v>
      </c>
      <c r="M78" s="141" t="s">
        <v>739</v>
      </c>
      <c r="N78" s="141" t="s">
        <v>740</v>
      </c>
      <c r="O78" s="77" t="s">
        <v>654</v>
      </c>
      <c r="P78" s="77" t="s">
        <v>741</v>
      </c>
      <c r="Q78" s="124"/>
      <c r="R78" s="124"/>
      <c r="S78" s="124"/>
      <c r="T78" s="124"/>
      <c r="U78" s="124"/>
      <c r="V78" s="124"/>
      <c r="W78" s="124"/>
      <c r="X78" s="124"/>
      <c r="Y78" s="124"/>
      <c r="Z78" s="124"/>
      <c r="AA78" s="124"/>
    </row>
    <row r="79" ht="15.75" customHeight="1">
      <c r="A79" s="49"/>
      <c r="B79" s="74"/>
      <c r="C79" s="90" t="s">
        <v>733</v>
      </c>
      <c r="D79" s="90" t="s">
        <v>604</v>
      </c>
      <c r="E79" s="90">
        <v>1.0</v>
      </c>
      <c r="F79" s="90" t="s">
        <v>342</v>
      </c>
      <c r="G79" s="90" t="s">
        <v>342</v>
      </c>
      <c r="H79" s="46"/>
      <c r="I79" s="46"/>
      <c r="J79" s="46"/>
      <c r="K79" s="74"/>
      <c r="L79" s="46"/>
      <c r="M79" s="46"/>
      <c r="N79" s="46"/>
      <c r="O79" s="90" t="s">
        <v>742</v>
      </c>
      <c r="P79" s="90" t="s">
        <v>728</v>
      </c>
      <c r="Q79" s="124"/>
      <c r="R79" s="124"/>
      <c r="S79" s="124"/>
      <c r="T79" s="124"/>
      <c r="U79" s="124"/>
      <c r="V79" s="124"/>
      <c r="W79" s="124"/>
      <c r="X79" s="124"/>
      <c r="Y79" s="124"/>
      <c r="Z79" s="124"/>
      <c r="AA79" s="124"/>
    </row>
    <row r="80" ht="15.75" customHeight="1">
      <c r="A80" s="49"/>
      <c r="B80" s="134" t="s">
        <v>390</v>
      </c>
      <c r="C80" s="77" t="s">
        <v>743</v>
      </c>
      <c r="D80" s="77" t="s">
        <v>705</v>
      </c>
      <c r="E80" s="77">
        <v>1.0</v>
      </c>
      <c r="F80" s="77" t="s">
        <v>24</v>
      </c>
      <c r="G80" s="77" t="s">
        <v>24</v>
      </c>
      <c r="H80" s="77" t="s">
        <v>331</v>
      </c>
      <c r="I80" s="77" t="s">
        <v>744</v>
      </c>
      <c r="J80" s="77" t="s">
        <v>745</v>
      </c>
      <c r="K80" s="85" t="s">
        <v>746</v>
      </c>
      <c r="L80" s="85" t="s">
        <v>747</v>
      </c>
      <c r="M80" s="85" t="s">
        <v>748</v>
      </c>
      <c r="N80" s="85" t="s">
        <v>749</v>
      </c>
      <c r="O80" s="85" t="s">
        <v>750</v>
      </c>
      <c r="P80" s="85" t="s">
        <v>655</v>
      </c>
      <c r="Q80" s="124"/>
      <c r="R80" s="124"/>
      <c r="S80" s="124"/>
      <c r="T80" s="124"/>
      <c r="U80" s="124"/>
      <c r="V80" s="124"/>
      <c r="W80" s="124"/>
      <c r="X80" s="124"/>
      <c r="Y80" s="124"/>
      <c r="Z80" s="124"/>
      <c r="AA80" s="124"/>
    </row>
    <row r="81" ht="15.75" customHeight="1">
      <c r="A81" s="49"/>
      <c r="B81" s="25"/>
      <c r="C81" s="77" t="s">
        <v>743</v>
      </c>
      <c r="D81" s="77" t="s">
        <v>705</v>
      </c>
      <c r="E81" s="77">
        <v>1.0</v>
      </c>
      <c r="F81" s="77" t="s">
        <v>24</v>
      </c>
      <c r="G81" s="77" t="s">
        <v>24</v>
      </c>
      <c r="H81" s="77" t="s">
        <v>331</v>
      </c>
      <c r="I81" s="77" t="s">
        <v>744</v>
      </c>
      <c r="J81" s="77" t="s">
        <v>745</v>
      </c>
      <c r="K81" s="25"/>
      <c r="L81" s="25"/>
      <c r="M81" s="25"/>
      <c r="N81" s="25"/>
      <c r="O81" s="25"/>
      <c r="P81" s="25"/>
      <c r="Q81" s="124"/>
      <c r="R81" s="124"/>
      <c r="S81" s="124"/>
      <c r="T81" s="124"/>
      <c r="U81" s="124"/>
      <c r="V81" s="124"/>
      <c r="W81" s="124"/>
      <c r="X81" s="124"/>
      <c r="Y81" s="124"/>
      <c r="Z81" s="124"/>
      <c r="AA81" s="124"/>
    </row>
    <row r="82" ht="15.75" customHeight="1">
      <c r="A82" s="49"/>
      <c r="B82" s="25"/>
      <c r="C82" s="77" t="s">
        <v>743</v>
      </c>
      <c r="D82" s="77" t="s">
        <v>705</v>
      </c>
      <c r="E82" s="77">
        <v>1.0</v>
      </c>
      <c r="F82" s="77" t="s">
        <v>24</v>
      </c>
      <c r="G82" s="77" t="s">
        <v>24</v>
      </c>
      <c r="H82" s="77" t="s">
        <v>331</v>
      </c>
      <c r="I82" s="77" t="s">
        <v>744</v>
      </c>
      <c r="J82" s="77" t="s">
        <v>745</v>
      </c>
      <c r="K82" s="25"/>
      <c r="L82" s="25"/>
      <c r="M82" s="25"/>
      <c r="N82" s="25"/>
      <c r="O82" s="25"/>
      <c r="P82" s="25"/>
      <c r="Q82" s="124"/>
      <c r="R82" s="124"/>
      <c r="S82" s="124"/>
      <c r="T82" s="124"/>
      <c r="U82" s="124"/>
      <c r="V82" s="124"/>
      <c r="W82" s="124"/>
      <c r="X82" s="124"/>
      <c r="Y82" s="124"/>
      <c r="Z82" s="124"/>
      <c r="AA82" s="124"/>
    </row>
    <row r="83" ht="15.75" customHeight="1">
      <c r="A83" s="49"/>
      <c r="B83" s="25"/>
      <c r="C83" s="77" t="s">
        <v>743</v>
      </c>
      <c r="D83" s="77" t="s">
        <v>705</v>
      </c>
      <c r="E83" s="77">
        <v>1.0</v>
      </c>
      <c r="F83" s="77" t="s">
        <v>24</v>
      </c>
      <c r="G83" s="77" t="s">
        <v>24</v>
      </c>
      <c r="H83" s="77" t="s">
        <v>331</v>
      </c>
      <c r="I83" s="77" t="s">
        <v>744</v>
      </c>
      <c r="J83" s="77" t="s">
        <v>745</v>
      </c>
      <c r="K83" s="25"/>
      <c r="L83" s="25"/>
      <c r="M83" s="25"/>
      <c r="N83" s="25"/>
      <c r="O83" s="46"/>
      <c r="P83" s="46"/>
      <c r="Q83" s="124"/>
      <c r="R83" s="124"/>
      <c r="S83" s="124"/>
      <c r="T83" s="124"/>
      <c r="U83" s="124"/>
      <c r="V83" s="124"/>
      <c r="W83" s="124"/>
      <c r="X83" s="124"/>
      <c r="Y83" s="124"/>
      <c r="Z83" s="124"/>
      <c r="AA83" s="124"/>
    </row>
    <row r="84" ht="15.75" customHeight="1">
      <c r="A84" s="49"/>
      <c r="B84" s="25"/>
      <c r="C84" s="77" t="s">
        <v>743</v>
      </c>
      <c r="D84" s="77" t="s">
        <v>751</v>
      </c>
      <c r="E84" s="77">
        <v>1.0</v>
      </c>
      <c r="F84" s="77" t="s">
        <v>24</v>
      </c>
      <c r="G84" s="77" t="s">
        <v>24</v>
      </c>
      <c r="H84" s="77" t="s">
        <v>331</v>
      </c>
      <c r="I84" s="77" t="s">
        <v>744</v>
      </c>
      <c r="J84" s="77" t="s">
        <v>752</v>
      </c>
      <c r="K84" s="25"/>
      <c r="L84" s="25"/>
      <c r="M84" s="25"/>
      <c r="N84" s="25"/>
      <c r="O84" s="85" t="s">
        <v>753</v>
      </c>
      <c r="P84" s="85" t="s">
        <v>753</v>
      </c>
      <c r="Q84" s="124"/>
      <c r="R84" s="124"/>
      <c r="S84" s="124"/>
      <c r="T84" s="124"/>
      <c r="U84" s="124"/>
      <c r="V84" s="124"/>
      <c r="W84" s="124"/>
      <c r="X84" s="124"/>
      <c r="Y84" s="124"/>
      <c r="Z84" s="124"/>
      <c r="AA84" s="124"/>
    </row>
    <row r="85" ht="15.75" customHeight="1">
      <c r="A85" s="49"/>
      <c r="B85" s="25"/>
      <c r="C85" s="77" t="s">
        <v>743</v>
      </c>
      <c r="D85" s="77" t="s">
        <v>751</v>
      </c>
      <c r="E85" s="77">
        <v>1.0</v>
      </c>
      <c r="F85" s="77" t="s">
        <v>24</v>
      </c>
      <c r="G85" s="77" t="s">
        <v>24</v>
      </c>
      <c r="H85" s="77" t="s">
        <v>331</v>
      </c>
      <c r="I85" s="77" t="s">
        <v>744</v>
      </c>
      <c r="J85" s="77" t="s">
        <v>752</v>
      </c>
      <c r="K85" s="25"/>
      <c r="L85" s="25"/>
      <c r="M85" s="25"/>
      <c r="N85" s="25"/>
      <c r="O85" s="46"/>
      <c r="P85" s="46"/>
      <c r="Q85" s="124"/>
      <c r="R85" s="124"/>
      <c r="S85" s="124"/>
      <c r="T85" s="124"/>
      <c r="U85" s="124"/>
      <c r="V85" s="124"/>
      <c r="W85" s="124"/>
      <c r="X85" s="124"/>
      <c r="Y85" s="124"/>
      <c r="Z85" s="124"/>
      <c r="AA85" s="124"/>
    </row>
    <row r="86" ht="15.75" customHeight="1">
      <c r="A86" s="49"/>
      <c r="B86" s="25"/>
      <c r="C86" s="77" t="s">
        <v>743</v>
      </c>
      <c r="D86" s="77" t="s">
        <v>754</v>
      </c>
      <c r="E86" s="77">
        <v>1.0</v>
      </c>
      <c r="F86" s="77" t="s">
        <v>24</v>
      </c>
      <c r="G86" s="77" t="s">
        <v>24</v>
      </c>
      <c r="H86" s="77" t="s">
        <v>331</v>
      </c>
      <c r="I86" s="77" t="s">
        <v>744</v>
      </c>
      <c r="J86" s="77" t="s">
        <v>752</v>
      </c>
      <c r="K86" s="25"/>
      <c r="L86" s="25"/>
      <c r="M86" s="25"/>
      <c r="N86" s="25"/>
      <c r="O86" s="142" t="s">
        <v>755</v>
      </c>
      <c r="P86" s="142" t="s">
        <v>755</v>
      </c>
      <c r="Q86" s="124"/>
      <c r="R86" s="124"/>
      <c r="S86" s="124"/>
      <c r="T86" s="124"/>
      <c r="U86" s="124"/>
      <c r="V86" s="124"/>
      <c r="W86" s="124"/>
      <c r="X86" s="124"/>
      <c r="Y86" s="124"/>
      <c r="Z86" s="124"/>
      <c r="AA86" s="124"/>
    </row>
    <row r="87" ht="15.75" customHeight="1">
      <c r="A87" s="49"/>
      <c r="B87" s="25"/>
      <c r="C87" s="77" t="s">
        <v>743</v>
      </c>
      <c r="D87" s="77" t="s">
        <v>674</v>
      </c>
      <c r="E87" s="77">
        <v>1.0</v>
      </c>
      <c r="F87" s="77" t="s">
        <v>24</v>
      </c>
      <c r="G87" s="77" t="s">
        <v>24</v>
      </c>
      <c r="H87" s="77" t="s">
        <v>331</v>
      </c>
      <c r="I87" s="77" t="s">
        <v>744</v>
      </c>
      <c r="J87" s="77" t="s">
        <v>756</v>
      </c>
      <c r="K87" s="25"/>
      <c r="L87" s="25"/>
      <c r="M87" s="25"/>
      <c r="N87" s="25"/>
      <c r="O87" s="142"/>
      <c r="P87" s="77"/>
      <c r="Q87" s="124"/>
      <c r="R87" s="124"/>
      <c r="S87" s="124"/>
      <c r="T87" s="124"/>
      <c r="U87" s="124"/>
      <c r="V87" s="124"/>
      <c r="W87" s="124"/>
      <c r="X87" s="124"/>
      <c r="Y87" s="124"/>
      <c r="Z87" s="124"/>
      <c r="AA87" s="124"/>
    </row>
    <row r="88" ht="15.75" customHeight="1">
      <c r="A88" s="49"/>
      <c r="B88" s="25"/>
      <c r="C88" s="77" t="s">
        <v>743</v>
      </c>
      <c r="D88" s="77" t="s">
        <v>757</v>
      </c>
      <c r="E88" s="77">
        <v>1.0</v>
      </c>
      <c r="F88" s="77" t="s">
        <v>24</v>
      </c>
      <c r="G88" s="77" t="s">
        <v>24</v>
      </c>
      <c r="H88" s="77" t="s">
        <v>331</v>
      </c>
      <c r="I88" s="77" t="s">
        <v>744</v>
      </c>
      <c r="J88" s="77" t="s">
        <v>756</v>
      </c>
      <c r="K88" s="25"/>
      <c r="L88" s="25"/>
      <c r="M88" s="25"/>
      <c r="N88" s="25"/>
      <c r="O88" s="142"/>
      <c r="P88" s="77"/>
      <c r="Q88" s="124"/>
      <c r="R88" s="124"/>
      <c r="S88" s="124"/>
      <c r="T88" s="124"/>
      <c r="U88" s="124"/>
      <c r="V88" s="124"/>
      <c r="W88" s="124"/>
      <c r="X88" s="124"/>
      <c r="Y88" s="124"/>
      <c r="Z88" s="124"/>
      <c r="AA88" s="124"/>
    </row>
    <row r="89" ht="15.75" customHeight="1">
      <c r="A89" s="49"/>
      <c r="B89" s="25"/>
      <c r="C89" s="77" t="s">
        <v>743</v>
      </c>
      <c r="D89" s="77" t="s">
        <v>757</v>
      </c>
      <c r="E89" s="77">
        <v>1.0</v>
      </c>
      <c r="F89" s="77" t="s">
        <v>24</v>
      </c>
      <c r="G89" s="77" t="s">
        <v>24</v>
      </c>
      <c r="H89" s="77" t="s">
        <v>331</v>
      </c>
      <c r="I89" s="77" t="s">
        <v>744</v>
      </c>
      <c r="J89" s="77" t="s">
        <v>756</v>
      </c>
      <c r="K89" s="25"/>
      <c r="L89" s="25"/>
      <c r="M89" s="25"/>
      <c r="N89" s="25"/>
      <c r="O89" s="142"/>
      <c r="P89" s="77"/>
      <c r="Q89" s="124"/>
      <c r="R89" s="124"/>
      <c r="S89" s="124"/>
      <c r="T89" s="124"/>
      <c r="U89" s="124"/>
      <c r="V89" s="124"/>
      <c r="W89" s="124"/>
      <c r="X89" s="124"/>
      <c r="Y89" s="124"/>
      <c r="Z89" s="124"/>
      <c r="AA89" s="124"/>
    </row>
    <row r="90" ht="15.75" customHeight="1">
      <c r="A90" s="49"/>
      <c r="B90" s="25"/>
      <c r="C90" s="77" t="s">
        <v>743</v>
      </c>
      <c r="D90" s="77" t="s">
        <v>757</v>
      </c>
      <c r="E90" s="77">
        <v>1.0</v>
      </c>
      <c r="F90" s="77" t="s">
        <v>24</v>
      </c>
      <c r="G90" s="77" t="s">
        <v>24</v>
      </c>
      <c r="H90" s="77" t="s">
        <v>331</v>
      </c>
      <c r="I90" s="77" t="s">
        <v>744</v>
      </c>
      <c r="J90" s="77" t="s">
        <v>756</v>
      </c>
      <c r="K90" s="25"/>
      <c r="L90" s="25"/>
      <c r="M90" s="25"/>
      <c r="N90" s="25"/>
      <c r="O90" s="142"/>
      <c r="P90" s="77"/>
      <c r="Q90" s="124"/>
      <c r="R90" s="124"/>
      <c r="S90" s="124"/>
      <c r="T90" s="124"/>
      <c r="U90" s="124"/>
      <c r="V90" s="124"/>
      <c r="W90" s="124"/>
      <c r="X90" s="124"/>
      <c r="Y90" s="124"/>
      <c r="Z90" s="124"/>
      <c r="AA90" s="124"/>
    </row>
    <row r="91" ht="15.75" customHeight="1">
      <c r="A91" s="49"/>
      <c r="B91" s="25"/>
      <c r="C91" s="77" t="s">
        <v>743</v>
      </c>
      <c r="D91" s="77" t="s">
        <v>708</v>
      </c>
      <c r="E91" s="77">
        <v>1.0</v>
      </c>
      <c r="F91" s="77" t="s">
        <v>24</v>
      </c>
      <c r="G91" s="77" t="s">
        <v>24</v>
      </c>
      <c r="H91" s="77" t="s">
        <v>331</v>
      </c>
      <c r="I91" s="77" t="s">
        <v>744</v>
      </c>
      <c r="J91" s="77" t="s">
        <v>758</v>
      </c>
      <c r="K91" s="25"/>
      <c r="L91" s="25"/>
      <c r="M91" s="25"/>
      <c r="N91" s="25"/>
      <c r="O91" s="142"/>
      <c r="P91" s="77"/>
      <c r="Q91" s="124"/>
      <c r="R91" s="124"/>
      <c r="S91" s="124"/>
      <c r="T91" s="124"/>
      <c r="U91" s="124"/>
      <c r="V91" s="124"/>
      <c r="W91" s="124"/>
      <c r="X91" s="124"/>
      <c r="Y91" s="124"/>
      <c r="Z91" s="124"/>
      <c r="AA91" s="124"/>
    </row>
    <row r="92" ht="15.75" customHeight="1">
      <c r="A92" s="49"/>
      <c r="B92" s="25"/>
      <c r="C92" s="77" t="s">
        <v>743</v>
      </c>
      <c r="D92" s="77" t="s">
        <v>759</v>
      </c>
      <c r="E92" s="77">
        <v>1.0</v>
      </c>
      <c r="F92" s="77" t="s">
        <v>24</v>
      </c>
      <c r="G92" s="77" t="s">
        <v>24</v>
      </c>
      <c r="H92" s="77" t="s">
        <v>331</v>
      </c>
      <c r="I92" s="77" t="s">
        <v>744</v>
      </c>
      <c r="J92" s="77" t="s">
        <v>758</v>
      </c>
      <c r="K92" s="25"/>
      <c r="L92" s="25"/>
      <c r="M92" s="25"/>
      <c r="N92" s="25"/>
      <c r="O92" s="142"/>
      <c r="P92" s="77"/>
      <c r="Q92" s="124"/>
      <c r="R92" s="124"/>
      <c r="S92" s="124"/>
      <c r="T92" s="124"/>
      <c r="U92" s="124"/>
      <c r="V92" s="124"/>
      <c r="W92" s="124"/>
      <c r="X92" s="124"/>
      <c r="Y92" s="124"/>
      <c r="Z92" s="124"/>
      <c r="AA92" s="124"/>
    </row>
    <row r="93" ht="15.75" customHeight="1">
      <c r="A93" s="49"/>
      <c r="B93" s="25"/>
      <c r="C93" s="77" t="s">
        <v>760</v>
      </c>
      <c r="D93" s="77" t="s">
        <v>624</v>
      </c>
      <c r="E93" s="77">
        <v>1.0</v>
      </c>
      <c r="F93" s="77" t="s">
        <v>24</v>
      </c>
      <c r="G93" s="77" t="s">
        <v>47</v>
      </c>
      <c r="H93" s="77" t="s">
        <v>47</v>
      </c>
      <c r="I93" s="77" t="s">
        <v>744</v>
      </c>
      <c r="J93" s="77" t="s">
        <v>83</v>
      </c>
      <c r="K93" s="25"/>
      <c r="L93" s="25"/>
      <c r="M93" s="25"/>
      <c r="N93" s="25"/>
      <c r="O93" s="142"/>
      <c r="P93" s="77"/>
      <c r="Q93" s="124"/>
      <c r="R93" s="124"/>
      <c r="S93" s="124"/>
      <c r="T93" s="124"/>
      <c r="U93" s="124"/>
      <c r="V93" s="124"/>
      <c r="W93" s="124"/>
      <c r="X93" s="124"/>
      <c r="Y93" s="124"/>
      <c r="Z93" s="124"/>
      <c r="AA93" s="124"/>
    </row>
    <row r="94" ht="15.75" customHeight="1">
      <c r="A94" s="49"/>
      <c r="B94" s="25"/>
      <c r="C94" s="77" t="s">
        <v>760</v>
      </c>
      <c r="D94" s="77" t="s">
        <v>624</v>
      </c>
      <c r="E94" s="77">
        <v>1.0</v>
      </c>
      <c r="F94" s="77" t="s">
        <v>24</v>
      </c>
      <c r="G94" s="77" t="s">
        <v>47</v>
      </c>
      <c r="H94" s="77" t="s">
        <v>47</v>
      </c>
      <c r="I94" s="77" t="s">
        <v>744</v>
      </c>
      <c r="J94" s="77" t="s">
        <v>83</v>
      </c>
      <c r="K94" s="25"/>
      <c r="L94" s="25"/>
      <c r="M94" s="25"/>
      <c r="N94" s="25"/>
      <c r="O94" s="142"/>
      <c r="P94" s="77"/>
      <c r="Q94" s="124"/>
      <c r="R94" s="124"/>
      <c r="S94" s="124"/>
      <c r="T94" s="124"/>
      <c r="U94" s="124"/>
      <c r="V94" s="124"/>
      <c r="W94" s="124"/>
      <c r="X94" s="124"/>
      <c r="Y94" s="124"/>
      <c r="Z94" s="124"/>
      <c r="AA94" s="124"/>
    </row>
    <row r="95" ht="15.75" customHeight="1">
      <c r="A95" s="49"/>
      <c r="B95" s="25"/>
      <c r="C95" s="77" t="s">
        <v>760</v>
      </c>
      <c r="D95" s="77" t="s">
        <v>624</v>
      </c>
      <c r="E95" s="77">
        <v>1.0</v>
      </c>
      <c r="F95" s="77" t="s">
        <v>24</v>
      </c>
      <c r="G95" s="77" t="s">
        <v>47</v>
      </c>
      <c r="H95" s="77" t="s">
        <v>47</v>
      </c>
      <c r="I95" s="77" t="s">
        <v>744</v>
      </c>
      <c r="J95" s="77" t="s">
        <v>83</v>
      </c>
      <c r="K95" s="25"/>
      <c r="L95" s="25"/>
      <c r="M95" s="25"/>
      <c r="N95" s="25"/>
      <c r="O95" s="142"/>
      <c r="P95" s="77"/>
      <c r="Q95" s="124"/>
      <c r="R95" s="124"/>
      <c r="S95" s="124"/>
      <c r="T95" s="124"/>
      <c r="U95" s="124"/>
      <c r="V95" s="124"/>
      <c r="W95" s="124"/>
      <c r="X95" s="124"/>
      <c r="Y95" s="124"/>
      <c r="Z95" s="124"/>
      <c r="AA95" s="124"/>
    </row>
    <row r="96" ht="15.75" customHeight="1">
      <c r="A96" s="49"/>
      <c r="B96" s="25"/>
      <c r="C96" s="77" t="s">
        <v>760</v>
      </c>
      <c r="D96" s="77" t="s">
        <v>761</v>
      </c>
      <c r="E96" s="77">
        <v>1.0</v>
      </c>
      <c r="F96" s="77" t="s">
        <v>24</v>
      </c>
      <c r="G96" s="77" t="s">
        <v>47</v>
      </c>
      <c r="H96" s="77" t="s">
        <v>47</v>
      </c>
      <c r="I96" s="77" t="s">
        <v>744</v>
      </c>
      <c r="J96" s="77" t="s">
        <v>83</v>
      </c>
      <c r="K96" s="25"/>
      <c r="L96" s="25"/>
      <c r="M96" s="25"/>
      <c r="N96" s="25"/>
      <c r="O96" s="142"/>
      <c r="P96" s="77"/>
      <c r="Q96" s="124"/>
      <c r="R96" s="124"/>
      <c r="S96" s="124"/>
      <c r="T96" s="124"/>
      <c r="U96" s="124"/>
      <c r="V96" s="124"/>
      <c r="W96" s="124"/>
      <c r="X96" s="124"/>
      <c r="Y96" s="124"/>
      <c r="Z96" s="124"/>
      <c r="AA96" s="124"/>
    </row>
    <row r="97" ht="15.75" customHeight="1">
      <c r="A97" s="49"/>
      <c r="B97" s="74"/>
      <c r="C97" s="77" t="s">
        <v>760</v>
      </c>
      <c r="D97" s="77" t="s">
        <v>633</v>
      </c>
      <c r="E97" s="77">
        <v>1.0</v>
      </c>
      <c r="F97" s="77" t="s">
        <v>24</v>
      </c>
      <c r="G97" s="77" t="s">
        <v>47</v>
      </c>
      <c r="H97" s="77" t="s">
        <v>47</v>
      </c>
      <c r="I97" s="77" t="s">
        <v>744</v>
      </c>
      <c r="J97" s="77" t="s">
        <v>83</v>
      </c>
      <c r="K97" s="74"/>
      <c r="L97" s="74"/>
      <c r="M97" s="46"/>
      <c r="N97" s="46"/>
      <c r="O97" s="142"/>
      <c r="P97" s="77"/>
      <c r="Q97" s="124"/>
      <c r="R97" s="124"/>
      <c r="S97" s="124"/>
      <c r="T97" s="124"/>
      <c r="U97" s="124"/>
      <c r="V97" s="124"/>
      <c r="W97" s="124"/>
      <c r="X97" s="124"/>
      <c r="Y97" s="124"/>
      <c r="Z97" s="124"/>
      <c r="AA97" s="124"/>
    </row>
    <row r="98" ht="15.75" customHeight="1">
      <c r="A98" s="49"/>
      <c r="B98" s="143" t="s">
        <v>402</v>
      </c>
      <c r="C98" s="80" t="s">
        <v>656</v>
      </c>
      <c r="D98" s="80" t="s">
        <v>657</v>
      </c>
      <c r="E98" s="80">
        <v>1.0</v>
      </c>
      <c r="F98" s="80" t="s">
        <v>342</v>
      </c>
      <c r="G98" s="80" t="s">
        <v>342</v>
      </c>
      <c r="H98" s="80" t="s">
        <v>762</v>
      </c>
      <c r="I98" s="80" t="s">
        <v>763</v>
      </c>
      <c r="J98" s="144" t="s">
        <v>640</v>
      </c>
      <c r="K98" s="145" t="s">
        <v>641</v>
      </c>
      <c r="L98" s="141" t="s">
        <v>764</v>
      </c>
      <c r="M98" s="144" t="s">
        <v>765</v>
      </c>
      <c r="N98" s="144" t="s">
        <v>766</v>
      </c>
      <c r="O98" s="144" t="s">
        <v>750</v>
      </c>
      <c r="P98" s="144" t="s">
        <v>750</v>
      </c>
      <c r="Q98" s="124"/>
      <c r="R98" s="124"/>
      <c r="S98" s="124"/>
      <c r="T98" s="124"/>
      <c r="U98" s="124"/>
      <c r="V98" s="124"/>
      <c r="W98" s="124"/>
      <c r="X98" s="124"/>
      <c r="Y98" s="124"/>
      <c r="Z98" s="124"/>
      <c r="AA98" s="124"/>
    </row>
    <row r="99" ht="15.75" customHeight="1">
      <c r="A99" s="49"/>
      <c r="B99" s="25"/>
      <c r="C99" s="77" t="s">
        <v>656</v>
      </c>
      <c r="D99" s="77" t="s">
        <v>767</v>
      </c>
      <c r="E99" s="77">
        <v>1.0</v>
      </c>
      <c r="F99" s="77" t="s">
        <v>342</v>
      </c>
      <c r="G99" s="77" t="s">
        <v>24</v>
      </c>
      <c r="H99" s="77" t="s">
        <v>762</v>
      </c>
      <c r="I99" s="77" t="s">
        <v>763</v>
      </c>
      <c r="J99" s="133" t="s">
        <v>640</v>
      </c>
      <c r="K99" s="25"/>
      <c r="L99" s="25"/>
      <c r="M99" s="133" t="s">
        <v>765</v>
      </c>
      <c r="N99" s="133" t="s">
        <v>766</v>
      </c>
      <c r="O99" s="133" t="s">
        <v>584</v>
      </c>
      <c r="P99" s="133" t="s">
        <v>584</v>
      </c>
      <c r="Q99" s="124"/>
      <c r="R99" s="124"/>
      <c r="S99" s="124"/>
      <c r="T99" s="124"/>
      <c r="U99" s="124"/>
      <c r="V99" s="124"/>
      <c r="W99" s="124"/>
      <c r="X99" s="124"/>
      <c r="Y99" s="124"/>
      <c r="Z99" s="124"/>
      <c r="AA99" s="124"/>
    </row>
    <row r="100" ht="15.75" customHeight="1">
      <c r="A100" s="49"/>
      <c r="B100" s="74"/>
      <c r="C100" s="77" t="s">
        <v>656</v>
      </c>
      <c r="D100" s="77" t="s">
        <v>767</v>
      </c>
      <c r="E100" s="77">
        <v>1.0</v>
      </c>
      <c r="F100" s="77" t="s">
        <v>342</v>
      </c>
      <c r="G100" s="77" t="s">
        <v>24</v>
      </c>
      <c r="H100" s="77" t="s">
        <v>762</v>
      </c>
      <c r="I100" s="77" t="s">
        <v>763</v>
      </c>
      <c r="J100" s="133" t="s">
        <v>640</v>
      </c>
      <c r="K100" s="74"/>
      <c r="L100" s="74"/>
      <c r="M100" s="133" t="s">
        <v>765</v>
      </c>
      <c r="N100" s="133" t="s">
        <v>766</v>
      </c>
      <c r="O100" s="133" t="s">
        <v>750</v>
      </c>
      <c r="P100" s="133" t="s">
        <v>750</v>
      </c>
      <c r="Q100" s="124"/>
      <c r="R100" s="124"/>
      <c r="S100" s="124"/>
      <c r="T100" s="124"/>
      <c r="U100" s="124"/>
      <c r="V100" s="124"/>
      <c r="W100" s="124"/>
      <c r="X100" s="124"/>
      <c r="Y100" s="124"/>
      <c r="Z100" s="124"/>
      <c r="AA100" s="124"/>
    </row>
    <row r="101" ht="15.75" customHeight="1">
      <c r="A101" s="49"/>
      <c r="B101" s="134" t="s">
        <v>435</v>
      </c>
      <c r="C101" s="77" t="s">
        <v>743</v>
      </c>
      <c r="D101" s="77" t="s">
        <v>768</v>
      </c>
      <c r="E101" s="77">
        <v>2.0</v>
      </c>
      <c r="F101" s="77" t="s">
        <v>24</v>
      </c>
      <c r="G101" s="77" t="s">
        <v>24</v>
      </c>
      <c r="H101" s="77" t="s">
        <v>769</v>
      </c>
      <c r="I101" s="77" t="s">
        <v>770</v>
      </c>
      <c r="J101" s="133" t="s">
        <v>771</v>
      </c>
      <c r="K101" s="136" t="s">
        <v>772</v>
      </c>
      <c r="L101" s="136" t="s">
        <v>773</v>
      </c>
      <c r="M101" s="133" t="s">
        <v>774</v>
      </c>
      <c r="N101" s="133" t="s">
        <v>775</v>
      </c>
      <c r="O101" s="133" t="s">
        <v>575</v>
      </c>
      <c r="P101" s="77"/>
      <c r="Q101" s="124"/>
      <c r="R101" s="124"/>
      <c r="S101" s="124"/>
      <c r="T101" s="124"/>
      <c r="U101" s="124"/>
      <c r="V101" s="124"/>
      <c r="W101" s="124"/>
      <c r="X101" s="124"/>
      <c r="Y101" s="124"/>
      <c r="Z101" s="124"/>
      <c r="AA101" s="124"/>
    </row>
    <row r="102" ht="15.75" customHeight="1">
      <c r="A102" s="49"/>
      <c r="B102" s="25"/>
      <c r="C102" s="77" t="s">
        <v>760</v>
      </c>
      <c r="D102" s="77" t="s">
        <v>776</v>
      </c>
      <c r="E102" s="77">
        <v>2.0</v>
      </c>
      <c r="F102" s="77" t="s">
        <v>24</v>
      </c>
      <c r="G102" s="77" t="s">
        <v>24</v>
      </c>
      <c r="H102" s="77" t="s">
        <v>769</v>
      </c>
      <c r="I102" s="77" t="s">
        <v>777</v>
      </c>
      <c r="J102" s="133" t="s">
        <v>778</v>
      </c>
      <c r="K102" s="25"/>
      <c r="L102" s="25"/>
      <c r="M102" s="133" t="s">
        <v>774</v>
      </c>
      <c r="N102" s="133" t="s">
        <v>775</v>
      </c>
      <c r="O102" s="133" t="s">
        <v>575</v>
      </c>
      <c r="P102" s="77"/>
      <c r="Q102" s="124"/>
      <c r="R102" s="124"/>
      <c r="S102" s="124"/>
      <c r="T102" s="124"/>
      <c r="U102" s="124"/>
      <c r="V102" s="124"/>
      <c r="W102" s="124"/>
      <c r="X102" s="124"/>
      <c r="Y102" s="124"/>
      <c r="Z102" s="124"/>
      <c r="AA102" s="124"/>
    </row>
    <row r="103" ht="15.75" customHeight="1">
      <c r="A103" s="49"/>
      <c r="B103" s="25"/>
      <c r="C103" s="77" t="s">
        <v>760</v>
      </c>
      <c r="D103" s="77" t="s">
        <v>779</v>
      </c>
      <c r="E103" s="77">
        <v>1.0</v>
      </c>
      <c r="F103" s="77" t="s">
        <v>24</v>
      </c>
      <c r="G103" s="77" t="s">
        <v>24</v>
      </c>
      <c r="H103" s="77" t="s">
        <v>769</v>
      </c>
      <c r="I103" s="77" t="s">
        <v>780</v>
      </c>
      <c r="J103" s="133" t="s">
        <v>778</v>
      </c>
      <c r="K103" s="25"/>
      <c r="L103" s="25"/>
      <c r="M103" s="133" t="s">
        <v>774</v>
      </c>
      <c r="N103" s="133" t="s">
        <v>775</v>
      </c>
      <c r="O103" s="133" t="s">
        <v>575</v>
      </c>
      <c r="P103" s="77"/>
      <c r="Q103" s="124"/>
      <c r="R103" s="124"/>
      <c r="S103" s="124"/>
      <c r="T103" s="124"/>
      <c r="U103" s="124"/>
      <c r="V103" s="124"/>
      <c r="W103" s="124"/>
      <c r="X103" s="124"/>
      <c r="Y103" s="124"/>
      <c r="Z103" s="124"/>
      <c r="AA103" s="124"/>
    </row>
    <row r="104" ht="15.75" customHeight="1">
      <c r="A104" s="49"/>
      <c r="B104" s="25"/>
      <c r="C104" s="77" t="s">
        <v>760</v>
      </c>
      <c r="D104" s="77" t="s">
        <v>781</v>
      </c>
      <c r="E104" s="77">
        <v>1.0</v>
      </c>
      <c r="F104" s="77" t="s">
        <v>24</v>
      </c>
      <c r="G104" s="77" t="s">
        <v>24</v>
      </c>
      <c r="H104" s="77" t="s">
        <v>769</v>
      </c>
      <c r="I104" s="77" t="s">
        <v>782</v>
      </c>
      <c r="J104" s="133" t="s">
        <v>778</v>
      </c>
      <c r="K104" s="25"/>
      <c r="L104" s="25"/>
      <c r="M104" s="133" t="s">
        <v>774</v>
      </c>
      <c r="N104" s="133" t="s">
        <v>775</v>
      </c>
      <c r="O104" s="133" t="s">
        <v>575</v>
      </c>
      <c r="P104" s="77"/>
      <c r="Q104" s="124"/>
      <c r="R104" s="124"/>
      <c r="S104" s="124"/>
      <c r="T104" s="124"/>
      <c r="U104" s="124"/>
      <c r="V104" s="124"/>
      <c r="W104" s="124"/>
      <c r="X104" s="124"/>
      <c r="Y104" s="124"/>
      <c r="Z104" s="124"/>
      <c r="AA104" s="124"/>
    </row>
    <row r="105" ht="15.75" customHeight="1">
      <c r="A105" s="49"/>
      <c r="B105" s="25"/>
      <c r="C105" s="77" t="s">
        <v>760</v>
      </c>
      <c r="D105" s="77" t="s">
        <v>783</v>
      </c>
      <c r="E105" s="77">
        <v>1.0</v>
      </c>
      <c r="F105" s="77" t="s">
        <v>24</v>
      </c>
      <c r="G105" s="77" t="s">
        <v>24</v>
      </c>
      <c r="H105" s="77" t="s">
        <v>769</v>
      </c>
      <c r="I105" s="77" t="s">
        <v>784</v>
      </c>
      <c r="J105" s="133" t="s">
        <v>778</v>
      </c>
      <c r="K105" s="25"/>
      <c r="L105" s="25"/>
      <c r="M105" s="133" t="s">
        <v>774</v>
      </c>
      <c r="N105" s="133" t="s">
        <v>775</v>
      </c>
      <c r="O105" s="133" t="s">
        <v>575</v>
      </c>
      <c r="P105" s="77"/>
      <c r="Q105" s="124"/>
      <c r="R105" s="124"/>
      <c r="S105" s="124"/>
      <c r="T105" s="124"/>
      <c r="U105" s="124"/>
      <c r="V105" s="124"/>
      <c r="W105" s="124"/>
      <c r="X105" s="124"/>
      <c r="Y105" s="124"/>
      <c r="Z105" s="124"/>
      <c r="AA105" s="124"/>
    </row>
    <row r="106" ht="15.75" customHeight="1">
      <c r="A106" s="49"/>
      <c r="B106" s="25"/>
      <c r="C106" s="77" t="s">
        <v>760</v>
      </c>
      <c r="D106" s="77" t="s">
        <v>785</v>
      </c>
      <c r="E106" s="77">
        <v>1.0</v>
      </c>
      <c r="F106" s="77" t="s">
        <v>24</v>
      </c>
      <c r="G106" s="77" t="s">
        <v>24</v>
      </c>
      <c r="H106" s="77" t="s">
        <v>769</v>
      </c>
      <c r="I106" s="77" t="s">
        <v>786</v>
      </c>
      <c r="J106" s="133" t="s">
        <v>778</v>
      </c>
      <c r="K106" s="25"/>
      <c r="L106" s="25"/>
      <c r="M106" s="133" t="s">
        <v>774</v>
      </c>
      <c r="N106" s="133" t="s">
        <v>775</v>
      </c>
      <c r="O106" s="133" t="s">
        <v>575</v>
      </c>
      <c r="P106" s="77"/>
      <c r="Q106" s="124"/>
      <c r="R106" s="124"/>
      <c r="S106" s="124"/>
      <c r="T106" s="124"/>
      <c r="U106" s="124"/>
      <c r="V106" s="124"/>
      <c r="W106" s="124"/>
      <c r="X106" s="124"/>
      <c r="Y106" s="124"/>
      <c r="Z106" s="124"/>
      <c r="AA106" s="124"/>
    </row>
    <row r="107" ht="15.75" customHeight="1">
      <c r="A107" s="49"/>
      <c r="B107" s="25"/>
      <c r="C107" s="77" t="s">
        <v>760</v>
      </c>
      <c r="D107" s="77" t="s">
        <v>787</v>
      </c>
      <c r="E107" s="77">
        <v>2.0</v>
      </c>
      <c r="F107" s="77" t="s">
        <v>24</v>
      </c>
      <c r="G107" s="77" t="s">
        <v>24</v>
      </c>
      <c r="H107" s="77" t="s">
        <v>769</v>
      </c>
      <c r="I107" s="77" t="s">
        <v>784</v>
      </c>
      <c r="J107" s="133" t="s">
        <v>778</v>
      </c>
      <c r="K107" s="25"/>
      <c r="L107" s="25"/>
      <c r="M107" s="133" t="s">
        <v>774</v>
      </c>
      <c r="N107" s="133" t="s">
        <v>775</v>
      </c>
      <c r="O107" s="133" t="s">
        <v>575</v>
      </c>
      <c r="P107" s="77"/>
      <c r="Q107" s="124"/>
      <c r="R107" s="124"/>
      <c r="S107" s="124"/>
      <c r="T107" s="124"/>
      <c r="U107" s="124"/>
      <c r="V107" s="124"/>
      <c r="W107" s="124"/>
      <c r="X107" s="124"/>
      <c r="Y107" s="124"/>
      <c r="Z107" s="124"/>
      <c r="AA107" s="124"/>
    </row>
    <row r="108" ht="15.75" customHeight="1">
      <c r="A108" s="49"/>
      <c r="B108" s="25"/>
      <c r="C108" s="77" t="s">
        <v>760</v>
      </c>
      <c r="D108" s="77" t="s">
        <v>768</v>
      </c>
      <c r="E108" s="77">
        <v>1.0</v>
      </c>
      <c r="F108" s="77" t="s">
        <v>24</v>
      </c>
      <c r="G108" s="77" t="s">
        <v>24</v>
      </c>
      <c r="H108" s="77" t="s">
        <v>331</v>
      </c>
      <c r="I108" s="77" t="s">
        <v>782</v>
      </c>
      <c r="J108" s="133" t="s">
        <v>788</v>
      </c>
      <c r="K108" s="25"/>
      <c r="L108" s="25"/>
      <c r="M108" s="133" t="s">
        <v>774</v>
      </c>
      <c r="N108" s="133" t="s">
        <v>775</v>
      </c>
      <c r="O108" s="133" t="s">
        <v>584</v>
      </c>
      <c r="P108" s="77"/>
      <c r="Q108" s="124"/>
      <c r="R108" s="124"/>
      <c r="S108" s="124"/>
      <c r="T108" s="124"/>
      <c r="U108" s="124"/>
      <c r="V108" s="124"/>
      <c r="W108" s="124"/>
      <c r="X108" s="124"/>
      <c r="Y108" s="124"/>
      <c r="Z108" s="124"/>
      <c r="AA108" s="124"/>
    </row>
    <row r="109" ht="15.75" customHeight="1">
      <c r="A109" s="49"/>
      <c r="B109" s="25"/>
      <c r="C109" s="77" t="s">
        <v>760</v>
      </c>
      <c r="D109" s="77" t="s">
        <v>776</v>
      </c>
      <c r="E109" s="77">
        <v>2.0</v>
      </c>
      <c r="F109" s="77" t="s">
        <v>24</v>
      </c>
      <c r="G109" s="77" t="s">
        <v>24</v>
      </c>
      <c r="H109" s="77" t="s">
        <v>331</v>
      </c>
      <c r="I109" s="77" t="s">
        <v>780</v>
      </c>
      <c r="J109" s="133" t="s">
        <v>788</v>
      </c>
      <c r="K109" s="25"/>
      <c r="L109" s="25"/>
      <c r="M109" s="133" t="s">
        <v>774</v>
      </c>
      <c r="N109" s="133" t="s">
        <v>775</v>
      </c>
      <c r="O109" s="133" t="s">
        <v>574</v>
      </c>
      <c r="P109" s="77"/>
      <c r="Q109" s="124"/>
      <c r="R109" s="124"/>
      <c r="S109" s="124"/>
      <c r="T109" s="124"/>
      <c r="U109" s="124"/>
      <c r="V109" s="124"/>
      <c r="W109" s="124"/>
      <c r="X109" s="124"/>
      <c r="Y109" s="124"/>
      <c r="Z109" s="124"/>
      <c r="AA109" s="124"/>
    </row>
    <row r="110" ht="15.75" customHeight="1">
      <c r="A110" s="49"/>
      <c r="B110" s="74"/>
      <c r="C110" s="77" t="s">
        <v>760</v>
      </c>
      <c r="D110" s="77" t="s">
        <v>789</v>
      </c>
      <c r="E110" s="77">
        <v>1.0</v>
      </c>
      <c r="F110" s="77" t="s">
        <v>24</v>
      </c>
      <c r="G110" s="77" t="s">
        <v>24</v>
      </c>
      <c r="H110" s="77" t="s">
        <v>331</v>
      </c>
      <c r="I110" s="77" t="s">
        <v>777</v>
      </c>
      <c r="J110" s="133" t="s">
        <v>788</v>
      </c>
      <c r="K110" s="74"/>
      <c r="L110" s="74"/>
      <c r="M110" s="133" t="s">
        <v>774</v>
      </c>
      <c r="N110" s="133" t="s">
        <v>775</v>
      </c>
      <c r="O110" s="133" t="s">
        <v>575</v>
      </c>
      <c r="P110" s="77"/>
      <c r="Q110" s="124"/>
      <c r="R110" s="124"/>
      <c r="S110" s="124"/>
      <c r="T110" s="124"/>
      <c r="U110" s="124"/>
      <c r="V110" s="124"/>
      <c r="W110" s="124"/>
      <c r="X110" s="124"/>
      <c r="Y110" s="124"/>
      <c r="Z110" s="124"/>
      <c r="AA110" s="124"/>
    </row>
    <row r="111" ht="15.75" customHeight="1">
      <c r="A111" s="49"/>
      <c r="B111" s="146" t="s">
        <v>790</v>
      </c>
      <c r="C111" s="147" t="s">
        <v>704</v>
      </c>
      <c r="D111" s="147" t="s">
        <v>791</v>
      </c>
      <c r="E111" s="148">
        <v>1.0</v>
      </c>
      <c r="F111" s="147" t="s">
        <v>24</v>
      </c>
      <c r="G111" s="147" t="s">
        <v>24</v>
      </c>
      <c r="H111" s="147" t="s">
        <v>792</v>
      </c>
      <c r="I111" s="147" t="s">
        <v>793</v>
      </c>
      <c r="J111" s="138" t="s">
        <v>640</v>
      </c>
      <c r="K111" s="147" t="s">
        <v>794</v>
      </c>
      <c r="L111" s="147" t="s">
        <v>795</v>
      </c>
      <c r="M111" s="149">
        <v>-7.41010634E8</v>
      </c>
      <c r="N111" s="149">
        <v>4.5858059E7</v>
      </c>
      <c r="O111" s="90" t="s">
        <v>796</v>
      </c>
      <c r="P111" s="90" t="s">
        <v>796</v>
      </c>
      <c r="Q111" s="124"/>
      <c r="R111" s="124"/>
      <c r="S111" s="124"/>
      <c r="T111" s="124"/>
      <c r="U111" s="124"/>
      <c r="V111" s="124"/>
      <c r="W111" s="124"/>
      <c r="X111" s="124"/>
      <c r="Y111" s="124"/>
      <c r="Z111" s="124"/>
      <c r="AA111" s="124"/>
    </row>
    <row r="112" ht="15.75" customHeight="1">
      <c r="A112" s="49"/>
      <c r="B112" s="134" t="s">
        <v>797</v>
      </c>
      <c r="C112" s="77" t="s">
        <v>723</v>
      </c>
      <c r="D112" s="77" t="s">
        <v>798</v>
      </c>
      <c r="E112" s="77">
        <v>1.0</v>
      </c>
      <c r="F112" s="77" t="s">
        <v>342</v>
      </c>
      <c r="G112" s="77" t="s">
        <v>342</v>
      </c>
      <c r="H112" s="133" t="s">
        <v>667</v>
      </c>
      <c r="I112" s="77" t="s">
        <v>799</v>
      </c>
      <c r="J112" s="77"/>
      <c r="K112" s="77" t="s">
        <v>800</v>
      </c>
      <c r="L112" s="77" t="s">
        <v>801</v>
      </c>
      <c r="M112" s="139"/>
      <c r="N112" s="139"/>
      <c r="O112" s="77"/>
      <c r="P112" s="77" t="s">
        <v>750</v>
      </c>
      <c r="Q112" s="124"/>
      <c r="R112" s="124"/>
      <c r="S112" s="124"/>
      <c r="T112" s="124"/>
      <c r="U112" s="124"/>
      <c r="V112" s="124"/>
      <c r="W112" s="124"/>
      <c r="X112" s="124"/>
      <c r="Y112" s="124"/>
      <c r="Z112" s="124"/>
      <c r="AA112" s="124"/>
    </row>
    <row r="113" ht="15.75" customHeight="1">
      <c r="A113" s="49"/>
      <c r="B113" s="74"/>
      <c r="C113" s="77" t="s">
        <v>637</v>
      </c>
      <c r="D113" s="77" t="s">
        <v>674</v>
      </c>
      <c r="E113" s="77">
        <v>1.0</v>
      </c>
      <c r="F113" s="77" t="s">
        <v>342</v>
      </c>
      <c r="G113" s="77" t="s">
        <v>342</v>
      </c>
      <c r="H113" s="77" t="s">
        <v>667</v>
      </c>
      <c r="I113" s="77" t="s">
        <v>799</v>
      </c>
      <c r="J113" s="77"/>
      <c r="K113" s="77" t="s">
        <v>800</v>
      </c>
      <c r="L113" s="77"/>
      <c r="M113" s="77"/>
      <c r="N113" s="77"/>
      <c r="O113" s="77"/>
      <c r="P113" s="77"/>
      <c r="Q113" s="124"/>
      <c r="R113" s="124"/>
      <c r="S113" s="124"/>
      <c r="T113" s="124"/>
      <c r="U113" s="124"/>
      <c r="V113" s="124"/>
      <c r="W113" s="124"/>
      <c r="X113" s="124"/>
      <c r="Y113" s="124"/>
      <c r="Z113" s="124"/>
      <c r="AA113" s="124"/>
    </row>
    <row r="114" ht="15.75" customHeight="1">
      <c r="A114" s="49"/>
      <c r="B114" s="132" t="s">
        <v>802</v>
      </c>
      <c r="C114" s="90" t="s">
        <v>803</v>
      </c>
      <c r="D114" s="90" t="s">
        <v>803</v>
      </c>
      <c r="E114" s="90" t="s">
        <v>803</v>
      </c>
      <c r="F114" s="90" t="s">
        <v>803</v>
      </c>
      <c r="G114" s="90" t="s">
        <v>803</v>
      </c>
      <c r="H114" s="90" t="s">
        <v>803</v>
      </c>
      <c r="I114" s="90" t="s">
        <v>803</v>
      </c>
      <c r="J114" s="138" t="s">
        <v>803</v>
      </c>
      <c r="K114" s="90"/>
      <c r="L114" s="90"/>
      <c r="M114" s="90"/>
      <c r="N114" s="90"/>
      <c r="O114" s="138"/>
      <c r="P114" s="90"/>
      <c r="Q114" s="124"/>
      <c r="R114" s="124"/>
      <c r="S114" s="124"/>
      <c r="T114" s="124"/>
      <c r="U114" s="124"/>
      <c r="V114" s="124"/>
      <c r="W114" s="124"/>
      <c r="X114" s="124"/>
      <c r="Y114" s="124"/>
      <c r="Z114" s="124"/>
      <c r="AA114" s="124"/>
    </row>
    <row r="115" ht="15.75" customHeight="1">
      <c r="A115" s="49"/>
      <c r="B115" s="150" t="s">
        <v>804</v>
      </c>
      <c r="C115" s="151" t="s">
        <v>743</v>
      </c>
      <c r="D115" s="151" t="s">
        <v>805</v>
      </c>
      <c r="E115" s="77">
        <v>1.0</v>
      </c>
      <c r="F115" s="77" t="s">
        <v>24</v>
      </c>
      <c r="G115" s="77" t="s">
        <v>24</v>
      </c>
      <c r="H115" s="85" t="s">
        <v>806</v>
      </c>
      <c r="I115" s="85" t="s">
        <v>807</v>
      </c>
      <c r="J115" s="152" t="s">
        <v>808</v>
      </c>
      <c r="K115" s="85" t="s">
        <v>809</v>
      </c>
      <c r="L115" s="85" t="s">
        <v>810</v>
      </c>
      <c r="M115" s="77"/>
      <c r="N115" s="77"/>
      <c r="O115" s="77" t="s">
        <v>655</v>
      </c>
      <c r="P115" s="77" t="s">
        <v>655</v>
      </c>
      <c r="Q115" s="124"/>
      <c r="R115" s="124"/>
      <c r="S115" s="124"/>
      <c r="T115" s="124"/>
      <c r="U115" s="124"/>
      <c r="V115" s="124"/>
      <c r="W115" s="124"/>
      <c r="X115" s="124"/>
      <c r="Y115" s="124"/>
      <c r="Z115" s="124"/>
      <c r="AA115" s="124"/>
    </row>
    <row r="116" ht="15.75" customHeight="1">
      <c r="A116" s="49"/>
      <c r="B116" s="68"/>
      <c r="C116" s="151" t="s">
        <v>743</v>
      </c>
      <c r="D116" s="151" t="s">
        <v>811</v>
      </c>
      <c r="E116" s="77">
        <v>1.0</v>
      </c>
      <c r="F116" s="77" t="s">
        <v>24</v>
      </c>
      <c r="G116" s="77" t="s">
        <v>24</v>
      </c>
      <c r="H116" s="25"/>
      <c r="I116" s="25"/>
      <c r="J116" s="152" t="s">
        <v>808</v>
      </c>
      <c r="K116" s="25"/>
      <c r="L116" s="25"/>
      <c r="M116" s="77"/>
      <c r="N116" s="77"/>
      <c r="O116" s="77" t="s">
        <v>812</v>
      </c>
      <c r="P116" s="77" t="s">
        <v>813</v>
      </c>
      <c r="Q116" s="124"/>
      <c r="R116" s="124"/>
      <c r="S116" s="124"/>
      <c r="T116" s="124"/>
      <c r="U116" s="124"/>
      <c r="V116" s="124"/>
      <c r="W116" s="124"/>
      <c r="X116" s="124"/>
      <c r="Y116" s="124"/>
      <c r="Z116" s="124"/>
      <c r="AA116" s="124"/>
    </row>
    <row r="117" ht="15.75" customHeight="1">
      <c r="A117" s="49"/>
      <c r="B117" s="68"/>
      <c r="C117" s="151" t="s">
        <v>743</v>
      </c>
      <c r="D117" s="151" t="s">
        <v>814</v>
      </c>
      <c r="E117" s="77">
        <v>1.0</v>
      </c>
      <c r="F117" s="77" t="s">
        <v>24</v>
      </c>
      <c r="G117" s="77" t="s">
        <v>24</v>
      </c>
      <c r="H117" s="25"/>
      <c r="I117" s="25"/>
      <c r="J117" s="152" t="s">
        <v>808</v>
      </c>
      <c r="K117" s="25"/>
      <c r="L117" s="25"/>
      <c r="M117" s="77"/>
      <c r="N117" s="77"/>
      <c r="O117" s="77" t="s">
        <v>701</v>
      </c>
      <c r="P117" s="77" t="s">
        <v>701</v>
      </c>
      <c r="Q117" s="124"/>
      <c r="R117" s="124"/>
      <c r="S117" s="124"/>
      <c r="T117" s="124"/>
      <c r="U117" s="124"/>
      <c r="V117" s="124"/>
      <c r="W117" s="124"/>
      <c r="X117" s="124"/>
      <c r="Y117" s="124"/>
      <c r="Z117" s="124"/>
      <c r="AA117" s="124"/>
    </row>
    <row r="118" ht="15.75" customHeight="1">
      <c r="A118" s="49"/>
      <c r="B118" s="68"/>
      <c r="C118" s="151" t="s">
        <v>743</v>
      </c>
      <c r="D118" s="151" t="s">
        <v>814</v>
      </c>
      <c r="E118" s="77">
        <v>1.0</v>
      </c>
      <c r="F118" s="77" t="s">
        <v>24</v>
      </c>
      <c r="G118" s="77" t="s">
        <v>24</v>
      </c>
      <c r="H118" s="25"/>
      <c r="I118" s="25"/>
      <c r="J118" s="152" t="s">
        <v>808</v>
      </c>
      <c r="K118" s="25"/>
      <c r="L118" s="25"/>
      <c r="M118" s="77"/>
      <c r="N118" s="77"/>
      <c r="O118" s="77" t="s">
        <v>701</v>
      </c>
      <c r="P118" s="77" t="s">
        <v>701</v>
      </c>
      <c r="Q118" s="124"/>
      <c r="R118" s="124"/>
      <c r="S118" s="124"/>
      <c r="T118" s="124"/>
      <c r="U118" s="124"/>
      <c r="V118" s="124"/>
      <c r="W118" s="124"/>
      <c r="X118" s="124"/>
      <c r="Y118" s="124"/>
      <c r="Z118" s="124"/>
      <c r="AA118" s="124"/>
    </row>
    <row r="119" ht="15.75" customHeight="1">
      <c r="A119" s="49"/>
      <c r="B119" s="68"/>
      <c r="C119" s="151" t="s">
        <v>743</v>
      </c>
      <c r="D119" s="151" t="s">
        <v>815</v>
      </c>
      <c r="E119" s="77">
        <v>1.0</v>
      </c>
      <c r="F119" s="77" t="s">
        <v>24</v>
      </c>
      <c r="G119" s="77" t="s">
        <v>24</v>
      </c>
      <c r="H119" s="25"/>
      <c r="I119" s="25"/>
      <c r="J119" s="152" t="s">
        <v>808</v>
      </c>
      <c r="K119" s="25"/>
      <c r="L119" s="25"/>
      <c r="M119" s="77"/>
      <c r="N119" s="77"/>
      <c r="O119" s="77" t="s">
        <v>701</v>
      </c>
      <c r="P119" s="77" t="s">
        <v>701</v>
      </c>
      <c r="Q119" s="124"/>
      <c r="R119" s="124"/>
      <c r="S119" s="124"/>
      <c r="T119" s="124"/>
      <c r="U119" s="124"/>
      <c r="V119" s="124"/>
      <c r="W119" s="124"/>
      <c r="X119" s="124"/>
      <c r="Y119" s="124"/>
      <c r="Z119" s="124"/>
      <c r="AA119" s="124"/>
    </row>
    <row r="120" ht="15.75" customHeight="1">
      <c r="A120" s="49"/>
      <c r="B120" s="68"/>
      <c r="C120" s="151" t="s">
        <v>743</v>
      </c>
      <c r="D120" s="151" t="s">
        <v>816</v>
      </c>
      <c r="E120" s="77">
        <v>1.0</v>
      </c>
      <c r="F120" s="77" t="s">
        <v>24</v>
      </c>
      <c r="G120" s="77" t="s">
        <v>24</v>
      </c>
      <c r="H120" s="25"/>
      <c r="I120" s="25"/>
      <c r="J120" s="152" t="s">
        <v>808</v>
      </c>
      <c r="K120" s="25"/>
      <c r="L120" s="25"/>
      <c r="M120" s="77"/>
      <c r="N120" s="77"/>
      <c r="O120" s="77" t="s">
        <v>701</v>
      </c>
      <c r="P120" s="77" t="s">
        <v>701</v>
      </c>
      <c r="Q120" s="124"/>
      <c r="R120" s="124"/>
      <c r="S120" s="124"/>
      <c r="T120" s="124"/>
      <c r="U120" s="124"/>
      <c r="V120" s="124"/>
      <c r="W120" s="124"/>
      <c r="X120" s="124"/>
      <c r="Y120" s="124"/>
      <c r="Z120" s="124"/>
      <c r="AA120" s="124"/>
    </row>
    <row r="121" ht="15.75" customHeight="1">
      <c r="A121" s="49"/>
      <c r="B121" s="68"/>
      <c r="C121" s="151" t="s">
        <v>743</v>
      </c>
      <c r="D121" s="151" t="s">
        <v>817</v>
      </c>
      <c r="E121" s="77">
        <v>1.0</v>
      </c>
      <c r="F121" s="77" t="s">
        <v>24</v>
      </c>
      <c r="G121" s="77" t="s">
        <v>24</v>
      </c>
      <c r="H121" s="25"/>
      <c r="I121" s="25"/>
      <c r="J121" s="152" t="s">
        <v>808</v>
      </c>
      <c r="K121" s="25"/>
      <c r="L121" s="25"/>
      <c r="M121" s="77"/>
      <c r="N121" s="77"/>
      <c r="O121" s="77" t="s">
        <v>655</v>
      </c>
      <c r="P121" s="77" t="s">
        <v>655</v>
      </c>
      <c r="Q121" s="124"/>
      <c r="R121" s="124"/>
      <c r="S121" s="124"/>
      <c r="T121" s="124"/>
      <c r="U121" s="124"/>
      <c r="V121" s="124"/>
      <c r="W121" s="124"/>
      <c r="X121" s="124"/>
      <c r="Y121" s="124"/>
      <c r="Z121" s="124"/>
      <c r="AA121" s="124"/>
    </row>
    <row r="122" ht="15.75" customHeight="1">
      <c r="A122" s="49"/>
      <c r="B122" s="68"/>
      <c r="C122" s="151" t="s">
        <v>743</v>
      </c>
      <c r="D122" s="151" t="s">
        <v>818</v>
      </c>
      <c r="E122" s="77">
        <v>1.0</v>
      </c>
      <c r="F122" s="77" t="s">
        <v>24</v>
      </c>
      <c r="G122" s="77" t="s">
        <v>24</v>
      </c>
      <c r="H122" s="74"/>
      <c r="I122" s="74"/>
      <c r="J122" s="153" t="s">
        <v>808</v>
      </c>
      <c r="K122" s="74"/>
      <c r="L122" s="74"/>
      <c r="M122" s="90"/>
      <c r="N122" s="90"/>
      <c r="O122" s="77" t="s">
        <v>655</v>
      </c>
      <c r="P122" s="77" t="s">
        <v>655</v>
      </c>
      <c r="Q122" s="124"/>
      <c r="R122" s="124"/>
      <c r="S122" s="124"/>
      <c r="T122" s="124"/>
      <c r="U122" s="124"/>
      <c r="V122" s="124"/>
      <c r="W122" s="124"/>
      <c r="X122" s="124"/>
      <c r="Y122" s="124"/>
      <c r="Z122" s="124"/>
      <c r="AA122" s="124"/>
    </row>
    <row r="123" ht="15.75" customHeight="1">
      <c r="A123" s="49"/>
      <c r="B123" s="68"/>
      <c r="C123" s="151" t="s">
        <v>819</v>
      </c>
      <c r="D123" s="151" t="s">
        <v>819</v>
      </c>
      <c r="E123" s="97">
        <v>1.0</v>
      </c>
      <c r="F123" s="77" t="s">
        <v>24</v>
      </c>
      <c r="G123" s="88" t="s">
        <v>24</v>
      </c>
      <c r="H123" s="85" t="s">
        <v>806</v>
      </c>
      <c r="I123" s="85" t="s">
        <v>820</v>
      </c>
      <c r="J123" s="152" t="s">
        <v>821</v>
      </c>
      <c r="K123" s="85" t="s">
        <v>809</v>
      </c>
      <c r="L123" s="85" t="s">
        <v>810</v>
      </c>
      <c r="M123" s="77"/>
      <c r="N123" s="77"/>
      <c r="O123" s="77" t="s">
        <v>822</v>
      </c>
      <c r="P123" s="77" t="s">
        <v>822</v>
      </c>
      <c r="Q123" s="124"/>
      <c r="R123" s="124"/>
      <c r="S123" s="124"/>
      <c r="T123" s="124"/>
      <c r="U123" s="124"/>
      <c r="V123" s="124"/>
      <c r="W123" s="124"/>
      <c r="X123" s="124"/>
      <c r="Y123" s="124"/>
      <c r="Z123" s="124"/>
      <c r="AA123" s="124"/>
    </row>
    <row r="124" ht="15.75" customHeight="1">
      <c r="A124" s="49"/>
      <c r="B124" s="68"/>
      <c r="C124" s="152" t="s">
        <v>823</v>
      </c>
      <c r="D124" s="152" t="s">
        <v>823</v>
      </c>
      <c r="E124" s="97">
        <v>1.0</v>
      </c>
      <c r="F124" s="77" t="s">
        <v>24</v>
      </c>
      <c r="G124" s="88" t="s">
        <v>24</v>
      </c>
      <c r="H124" s="25"/>
      <c r="I124" s="25"/>
      <c r="J124" s="152" t="s">
        <v>821</v>
      </c>
      <c r="K124" s="25"/>
      <c r="L124" s="25"/>
      <c r="M124" s="77"/>
      <c r="N124" s="77"/>
      <c r="O124" s="77" t="s">
        <v>822</v>
      </c>
      <c r="P124" s="77" t="s">
        <v>822</v>
      </c>
      <c r="Q124" s="124"/>
      <c r="R124" s="124"/>
      <c r="S124" s="124"/>
      <c r="T124" s="124"/>
      <c r="U124" s="124"/>
      <c r="V124" s="124"/>
      <c r="W124" s="124"/>
      <c r="X124" s="124"/>
      <c r="Y124" s="124"/>
      <c r="Z124" s="124"/>
      <c r="AA124" s="124"/>
    </row>
    <row r="125" ht="15.75" customHeight="1">
      <c r="A125" s="49"/>
      <c r="B125" s="68"/>
      <c r="C125" s="151" t="s">
        <v>824</v>
      </c>
      <c r="D125" s="151" t="s">
        <v>824</v>
      </c>
      <c r="E125" s="97">
        <v>1.0</v>
      </c>
      <c r="F125" s="77" t="s">
        <v>24</v>
      </c>
      <c r="G125" s="88" t="s">
        <v>24</v>
      </c>
      <c r="H125" s="25"/>
      <c r="I125" s="25"/>
      <c r="J125" s="152" t="s">
        <v>821</v>
      </c>
      <c r="K125" s="25"/>
      <c r="L125" s="25"/>
      <c r="M125" s="77"/>
      <c r="N125" s="77"/>
      <c r="O125" s="77" t="s">
        <v>822</v>
      </c>
      <c r="P125" s="77" t="s">
        <v>822</v>
      </c>
      <c r="Q125" s="124"/>
      <c r="R125" s="124"/>
      <c r="S125" s="124"/>
      <c r="T125" s="124"/>
      <c r="U125" s="124"/>
      <c r="V125" s="124"/>
      <c r="W125" s="124"/>
      <c r="X125" s="124"/>
      <c r="Y125" s="124"/>
      <c r="Z125" s="124"/>
      <c r="AA125" s="124"/>
    </row>
    <row r="126" ht="15.75" customHeight="1">
      <c r="A126" s="49"/>
      <c r="B126" s="68"/>
      <c r="C126" s="151" t="s">
        <v>825</v>
      </c>
      <c r="D126" s="151" t="s">
        <v>825</v>
      </c>
      <c r="E126" s="97">
        <v>1.0</v>
      </c>
      <c r="F126" s="77" t="s">
        <v>24</v>
      </c>
      <c r="G126" s="88" t="s">
        <v>24</v>
      </c>
      <c r="H126" s="25"/>
      <c r="I126" s="25"/>
      <c r="J126" s="152" t="s">
        <v>821</v>
      </c>
      <c r="K126" s="25"/>
      <c r="L126" s="25"/>
      <c r="M126" s="77"/>
      <c r="N126" s="77"/>
      <c r="O126" s="77" t="s">
        <v>822</v>
      </c>
      <c r="P126" s="77" t="s">
        <v>822</v>
      </c>
      <c r="Q126" s="124"/>
      <c r="R126" s="124"/>
      <c r="S126" s="124"/>
      <c r="T126" s="124"/>
      <c r="U126" s="124"/>
      <c r="V126" s="124"/>
      <c r="W126" s="124"/>
      <c r="X126" s="124"/>
      <c r="Y126" s="124"/>
      <c r="Z126" s="124"/>
      <c r="AA126" s="124"/>
    </row>
    <row r="127" ht="15.75" customHeight="1">
      <c r="A127" s="49"/>
      <c r="B127" s="68"/>
      <c r="C127" s="151" t="s">
        <v>623</v>
      </c>
      <c r="D127" s="151" t="s">
        <v>623</v>
      </c>
      <c r="E127" s="97">
        <v>2.0</v>
      </c>
      <c r="F127" s="77" t="s">
        <v>24</v>
      </c>
      <c r="G127" s="88" t="s">
        <v>24</v>
      </c>
      <c r="H127" s="25"/>
      <c r="I127" s="25"/>
      <c r="J127" s="152" t="s">
        <v>821</v>
      </c>
      <c r="K127" s="25"/>
      <c r="L127" s="25"/>
      <c r="M127" s="77"/>
      <c r="N127" s="77"/>
      <c r="O127" s="77" t="s">
        <v>822</v>
      </c>
      <c r="P127" s="77" t="s">
        <v>822</v>
      </c>
      <c r="Q127" s="124"/>
      <c r="R127" s="124"/>
      <c r="S127" s="124"/>
      <c r="T127" s="124"/>
      <c r="U127" s="124"/>
      <c r="V127" s="124"/>
      <c r="W127" s="124"/>
      <c r="X127" s="124"/>
      <c r="Y127" s="124"/>
      <c r="Z127" s="124"/>
      <c r="AA127" s="124"/>
    </row>
    <row r="128" ht="15.75" customHeight="1">
      <c r="A128" s="49"/>
      <c r="B128" s="68"/>
      <c r="C128" s="151" t="s">
        <v>624</v>
      </c>
      <c r="D128" s="151" t="s">
        <v>624</v>
      </c>
      <c r="E128" s="97">
        <v>3.0</v>
      </c>
      <c r="F128" s="77" t="s">
        <v>24</v>
      </c>
      <c r="G128" s="88" t="s">
        <v>24</v>
      </c>
      <c r="H128" s="25"/>
      <c r="I128" s="25"/>
      <c r="J128" s="152" t="s">
        <v>821</v>
      </c>
      <c r="K128" s="25"/>
      <c r="L128" s="25"/>
      <c r="M128" s="77"/>
      <c r="N128" s="77"/>
      <c r="O128" s="77" t="s">
        <v>822</v>
      </c>
      <c r="P128" s="77" t="s">
        <v>822</v>
      </c>
      <c r="Q128" s="124"/>
      <c r="R128" s="124"/>
      <c r="S128" s="124"/>
      <c r="T128" s="124"/>
      <c r="U128" s="124"/>
      <c r="V128" s="124"/>
      <c r="W128" s="124"/>
      <c r="X128" s="124"/>
      <c r="Y128" s="124"/>
      <c r="Z128" s="124"/>
      <c r="AA128" s="124"/>
    </row>
    <row r="129" ht="15.75" customHeight="1">
      <c r="A129" s="49"/>
      <c r="B129" s="68"/>
      <c r="C129" s="151" t="s">
        <v>708</v>
      </c>
      <c r="D129" s="151" t="s">
        <v>708</v>
      </c>
      <c r="E129" s="97">
        <v>3.0</v>
      </c>
      <c r="F129" s="77" t="s">
        <v>24</v>
      </c>
      <c r="G129" s="88" t="s">
        <v>24</v>
      </c>
      <c r="H129" s="25"/>
      <c r="I129" s="25"/>
      <c r="J129" s="152" t="s">
        <v>821</v>
      </c>
      <c r="K129" s="25"/>
      <c r="L129" s="25"/>
      <c r="M129" s="77"/>
      <c r="N129" s="77"/>
      <c r="O129" s="77" t="s">
        <v>822</v>
      </c>
      <c r="P129" s="77" t="s">
        <v>822</v>
      </c>
      <c r="Q129" s="124"/>
      <c r="R129" s="124"/>
      <c r="S129" s="124"/>
      <c r="T129" s="124"/>
      <c r="U129" s="124"/>
      <c r="V129" s="124"/>
      <c r="W129" s="124"/>
      <c r="X129" s="124"/>
      <c r="Y129" s="124"/>
      <c r="Z129" s="124"/>
      <c r="AA129" s="124"/>
    </row>
    <row r="130" ht="15.75" customHeight="1">
      <c r="A130" s="49"/>
      <c r="B130" s="68"/>
      <c r="C130" s="151" t="s">
        <v>826</v>
      </c>
      <c r="D130" s="151" t="s">
        <v>826</v>
      </c>
      <c r="E130" s="97">
        <v>1.0</v>
      </c>
      <c r="F130" s="77" t="s">
        <v>24</v>
      </c>
      <c r="G130" s="88" t="s">
        <v>24</v>
      </c>
      <c r="H130" s="25"/>
      <c r="I130" s="25"/>
      <c r="J130" s="152" t="s">
        <v>821</v>
      </c>
      <c r="K130" s="25"/>
      <c r="L130" s="25"/>
      <c r="M130" s="77"/>
      <c r="N130" s="77"/>
      <c r="O130" s="77" t="s">
        <v>822</v>
      </c>
      <c r="P130" s="77" t="s">
        <v>822</v>
      </c>
      <c r="Q130" s="124"/>
      <c r="R130" s="124"/>
      <c r="S130" s="124"/>
      <c r="T130" s="124"/>
      <c r="U130" s="124"/>
      <c r="V130" s="124"/>
      <c r="W130" s="124"/>
      <c r="X130" s="124"/>
      <c r="Y130" s="124"/>
      <c r="Z130" s="124"/>
      <c r="AA130" s="124"/>
    </row>
    <row r="131" ht="15.75" customHeight="1">
      <c r="A131" s="49"/>
      <c r="B131" s="68"/>
      <c r="C131" s="151" t="s">
        <v>827</v>
      </c>
      <c r="D131" s="151" t="s">
        <v>827</v>
      </c>
      <c r="E131" s="97">
        <v>4.0</v>
      </c>
      <c r="F131" s="77" t="s">
        <v>24</v>
      </c>
      <c r="G131" s="88" t="s">
        <v>24</v>
      </c>
      <c r="H131" s="25"/>
      <c r="I131" s="25"/>
      <c r="J131" s="152" t="s">
        <v>821</v>
      </c>
      <c r="K131" s="25"/>
      <c r="L131" s="25"/>
      <c r="M131" s="77"/>
      <c r="N131" s="77"/>
      <c r="O131" s="77" t="s">
        <v>822</v>
      </c>
      <c r="P131" s="77" t="s">
        <v>822</v>
      </c>
      <c r="Q131" s="124"/>
      <c r="R131" s="124"/>
      <c r="S131" s="124"/>
      <c r="T131" s="124"/>
      <c r="U131" s="124"/>
      <c r="V131" s="124"/>
      <c r="W131" s="124"/>
      <c r="X131" s="124"/>
      <c r="Y131" s="124"/>
      <c r="Z131" s="124"/>
      <c r="AA131" s="124"/>
    </row>
    <row r="132" ht="15.75" customHeight="1">
      <c r="A132" s="49"/>
      <c r="B132" s="68"/>
      <c r="C132" s="151" t="s">
        <v>674</v>
      </c>
      <c r="D132" s="151" t="s">
        <v>674</v>
      </c>
      <c r="E132" s="97">
        <v>8.0</v>
      </c>
      <c r="F132" s="77" t="s">
        <v>24</v>
      </c>
      <c r="G132" s="88" t="s">
        <v>24</v>
      </c>
      <c r="H132" s="25"/>
      <c r="I132" s="25"/>
      <c r="J132" s="152" t="s">
        <v>808</v>
      </c>
      <c r="K132" s="25"/>
      <c r="L132" s="25"/>
      <c r="M132" s="77"/>
      <c r="N132" s="77"/>
      <c r="O132" s="77" t="s">
        <v>822</v>
      </c>
      <c r="P132" s="77" t="s">
        <v>822</v>
      </c>
      <c r="Q132" s="124"/>
      <c r="R132" s="124"/>
      <c r="S132" s="124"/>
      <c r="T132" s="124"/>
      <c r="U132" s="124"/>
      <c r="V132" s="124"/>
      <c r="W132" s="124"/>
      <c r="X132" s="124"/>
      <c r="Y132" s="124"/>
      <c r="Z132" s="124"/>
      <c r="AA132" s="124"/>
    </row>
    <row r="133" ht="15.75" customHeight="1">
      <c r="A133" s="49"/>
      <c r="B133" s="154"/>
      <c r="C133" s="151" t="s">
        <v>757</v>
      </c>
      <c r="D133" s="151" t="s">
        <v>757</v>
      </c>
      <c r="E133" s="97">
        <v>2.0</v>
      </c>
      <c r="F133" s="77" t="s">
        <v>24</v>
      </c>
      <c r="G133" s="88" t="s">
        <v>24</v>
      </c>
      <c r="H133" s="74"/>
      <c r="I133" s="74"/>
      <c r="J133" s="152" t="s">
        <v>808</v>
      </c>
      <c r="K133" s="74"/>
      <c r="L133" s="74"/>
      <c r="M133" s="77"/>
      <c r="N133" s="77"/>
      <c r="O133" s="77" t="s">
        <v>822</v>
      </c>
      <c r="P133" s="77" t="s">
        <v>822</v>
      </c>
      <c r="Q133" s="124"/>
      <c r="R133" s="124"/>
      <c r="S133" s="124"/>
      <c r="T133" s="124"/>
      <c r="U133" s="124"/>
      <c r="V133" s="124"/>
      <c r="W133" s="124"/>
      <c r="X133" s="124"/>
      <c r="Y133" s="124"/>
      <c r="Z133" s="124"/>
      <c r="AA133" s="124"/>
    </row>
    <row r="134" ht="15.75" customHeight="1">
      <c r="A134" s="49"/>
      <c r="B134" s="150" t="s">
        <v>828</v>
      </c>
      <c r="C134" s="90" t="s">
        <v>723</v>
      </c>
      <c r="D134" s="90" t="s">
        <v>829</v>
      </c>
      <c r="E134" s="90">
        <v>1.0</v>
      </c>
      <c r="F134" s="77" t="s">
        <v>342</v>
      </c>
      <c r="G134" s="77" t="s">
        <v>342</v>
      </c>
      <c r="H134" s="133" t="s">
        <v>830</v>
      </c>
      <c r="I134" s="77" t="s">
        <v>831</v>
      </c>
      <c r="J134" s="138" t="s">
        <v>788</v>
      </c>
      <c r="K134" s="155" t="s">
        <v>832</v>
      </c>
      <c r="L134" s="90" t="s">
        <v>833</v>
      </c>
      <c r="M134" s="90"/>
      <c r="N134" s="90"/>
      <c r="O134" s="90" t="s">
        <v>822</v>
      </c>
      <c r="P134" s="90" t="s">
        <v>750</v>
      </c>
      <c r="Q134" s="124"/>
      <c r="R134" s="124"/>
      <c r="S134" s="124"/>
      <c r="T134" s="124"/>
      <c r="U134" s="124"/>
      <c r="V134" s="124"/>
      <c r="W134" s="124"/>
      <c r="X134" s="124"/>
      <c r="Y134" s="124"/>
      <c r="Z134" s="124"/>
      <c r="AA134" s="124"/>
    </row>
    <row r="135" ht="15.75" customHeight="1">
      <c r="A135" s="49"/>
      <c r="B135" s="68"/>
      <c r="C135" s="77" t="s">
        <v>723</v>
      </c>
      <c r="D135" s="77" t="s">
        <v>834</v>
      </c>
      <c r="E135" s="77">
        <v>1.0</v>
      </c>
      <c r="F135" s="142" t="s">
        <v>342</v>
      </c>
      <c r="G135" s="77" t="s">
        <v>342</v>
      </c>
      <c r="H135" s="133" t="s">
        <v>830</v>
      </c>
      <c r="I135" s="88" t="s">
        <v>831</v>
      </c>
      <c r="J135" s="152" t="s">
        <v>808</v>
      </c>
      <c r="K135" s="77" t="s">
        <v>832</v>
      </c>
      <c r="L135" s="90" t="s">
        <v>833</v>
      </c>
      <c r="M135" s="77"/>
      <c r="N135" s="77"/>
      <c r="O135" s="77" t="s">
        <v>822</v>
      </c>
      <c r="P135" s="77" t="s">
        <v>574</v>
      </c>
      <c r="Q135" s="124"/>
      <c r="R135" s="124"/>
      <c r="S135" s="124"/>
      <c r="T135" s="124"/>
      <c r="U135" s="124"/>
      <c r="V135" s="124"/>
      <c r="W135" s="124"/>
      <c r="X135" s="124"/>
      <c r="Y135" s="124"/>
      <c r="Z135" s="124"/>
      <c r="AA135" s="124"/>
    </row>
    <row r="136" ht="15.75" customHeight="1">
      <c r="A136" s="49"/>
      <c r="B136" s="154"/>
      <c r="C136" s="77" t="s">
        <v>723</v>
      </c>
      <c r="D136" s="77" t="s">
        <v>835</v>
      </c>
      <c r="E136" s="77">
        <v>1.0</v>
      </c>
      <c r="F136" s="156" t="s">
        <v>342</v>
      </c>
      <c r="G136" s="90" t="s">
        <v>342</v>
      </c>
      <c r="H136" s="138" t="s">
        <v>830</v>
      </c>
      <c r="I136" s="157" t="s">
        <v>831</v>
      </c>
      <c r="J136" s="152" t="s">
        <v>808</v>
      </c>
      <c r="K136" s="77" t="s">
        <v>832</v>
      </c>
      <c r="L136" s="90" t="s">
        <v>833</v>
      </c>
      <c r="M136" s="77"/>
      <c r="N136" s="77"/>
      <c r="O136" s="77" t="s">
        <v>822</v>
      </c>
      <c r="P136" s="77" t="s">
        <v>836</v>
      </c>
      <c r="Q136" s="124"/>
      <c r="R136" s="124"/>
      <c r="S136" s="124"/>
      <c r="T136" s="124"/>
      <c r="U136" s="124"/>
      <c r="V136" s="124"/>
      <c r="W136" s="124"/>
      <c r="X136" s="124"/>
      <c r="Y136" s="124"/>
      <c r="Z136" s="124"/>
      <c r="AA136" s="124"/>
    </row>
    <row r="137" ht="15.75" customHeight="1">
      <c r="A137" s="49"/>
      <c r="B137" s="134" t="s">
        <v>837</v>
      </c>
      <c r="C137" s="80" t="s">
        <v>704</v>
      </c>
      <c r="D137" s="80" t="s">
        <v>838</v>
      </c>
      <c r="E137" s="80">
        <v>1.0</v>
      </c>
      <c r="F137" s="77" t="s">
        <v>839</v>
      </c>
      <c r="G137" s="77" t="s">
        <v>839</v>
      </c>
      <c r="H137" s="77" t="s">
        <v>830</v>
      </c>
      <c r="I137" s="158" t="s">
        <v>840</v>
      </c>
      <c r="J137" s="159" t="s">
        <v>640</v>
      </c>
      <c r="K137" s="80" t="s">
        <v>841</v>
      </c>
      <c r="L137" s="80" t="s">
        <v>842</v>
      </c>
      <c r="M137" s="80">
        <v>-74.086952</v>
      </c>
      <c r="N137" s="80">
        <v>4.570072</v>
      </c>
      <c r="O137" s="80">
        <v>15.0</v>
      </c>
      <c r="P137" s="80" t="s">
        <v>843</v>
      </c>
      <c r="Q137" s="124"/>
      <c r="R137" s="124"/>
      <c r="S137" s="124"/>
      <c r="T137" s="124"/>
      <c r="U137" s="124"/>
      <c r="V137" s="124"/>
      <c r="W137" s="124"/>
      <c r="X137" s="124"/>
      <c r="Y137" s="124"/>
      <c r="Z137" s="124"/>
      <c r="AA137" s="124"/>
    </row>
    <row r="138" ht="15.75" customHeight="1">
      <c r="A138" s="49"/>
      <c r="B138" s="25"/>
      <c r="C138" s="77" t="s">
        <v>704</v>
      </c>
      <c r="D138" s="77" t="s">
        <v>844</v>
      </c>
      <c r="E138" s="77">
        <v>1.0</v>
      </c>
      <c r="F138" s="77" t="s">
        <v>839</v>
      </c>
      <c r="G138" s="77" t="s">
        <v>839</v>
      </c>
      <c r="H138" s="77" t="s">
        <v>830</v>
      </c>
      <c r="I138" s="158" t="s">
        <v>840</v>
      </c>
      <c r="J138" s="158" t="s">
        <v>845</v>
      </c>
      <c r="K138" s="77" t="s">
        <v>841</v>
      </c>
      <c r="L138" s="77" t="s">
        <v>842</v>
      </c>
      <c r="M138" s="77">
        <v>-74.086952</v>
      </c>
      <c r="N138" s="77">
        <v>4.570072</v>
      </c>
      <c r="O138" s="77">
        <v>2.0</v>
      </c>
      <c r="P138" s="77" t="s">
        <v>846</v>
      </c>
      <c r="Q138" s="124"/>
      <c r="R138" s="124"/>
      <c r="S138" s="124"/>
      <c r="T138" s="124"/>
      <c r="U138" s="124"/>
      <c r="V138" s="124"/>
      <c r="W138" s="124"/>
      <c r="X138" s="124"/>
      <c r="Y138" s="124"/>
      <c r="Z138" s="124"/>
      <c r="AA138" s="124"/>
    </row>
    <row r="139" ht="15.75" customHeight="1">
      <c r="A139" s="49"/>
      <c r="B139" s="25"/>
      <c r="C139" s="77" t="s">
        <v>637</v>
      </c>
      <c r="D139" s="77" t="s">
        <v>623</v>
      </c>
      <c r="E139" s="77">
        <v>1.0</v>
      </c>
      <c r="F139" s="77" t="s">
        <v>839</v>
      </c>
      <c r="G139" s="77" t="s">
        <v>839</v>
      </c>
      <c r="H139" s="77" t="s">
        <v>830</v>
      </c>
      <c r="I139" s="158" t="s">
        <v>840</v>
      </c>
      <c r="J139" s="158" t="s">
        <v>845</v>
      </c>
      <c r="K139" s="77" t="s">
        <v>841</v>
      </c>
      <c r="L139" s="77" t="s">
        <v>842</v>
      </c>
      <c r="M139" s="77">
        <v>-74.086952</v>
      </c>
      <c r="N139" s="77">
        <v>4.570072</v>
      </c>
      <c r="O139" s="77">
        <v>1.0</v>
      </c>
      <c r="P139" s="77" t="s">
        <v>822</v>
      </c>
      <c r="Q139" s="124"/>
      <c r="R139" s="124"/>
      <c r="S139" s="124"/>
      <c r="T139" s="124"/>
      <c r="U139" s="124"/>
      <c r="V139" s="124"/>
      <c r="W139" s="124"/>
      <c r="X139" s="124"/>
      <c r="Y139" s="124"/>
      <c r="Z139" s="124"/>
      <c r="AA139" s="124"/>
    </row>
    <row r="140" ht="15.75" customHeight="1">
      <c r="A140" s="49"/>
      <c r="B140" s="74"/>
      <c r="C140" s="77" t="s">
        <v>637</v>
      </c>
      <c r="D140" s="90" t="s">
        <v>708</v>
      </c>
      <c r="E140" s="90">
        <v>1.0</v>
      </c>
      <c r="F140" s="90" t="s">
        <v>839</v>
      </c>
      <c r="G140" s="90" t="s">
        <v>839</v>
      </c>
      <c r="H140" s="90" t="s">
        <v>830</v>
      </c>
      <c r="I140" s="160" t="s">
        <v>840</v>
      </c>
      <c r="J140" s="160" t="s">
        <v>845</v>
      </c>
      <c r="K140" s="90" t="s">
        <v>841</v>
      </c>
      <c r="L140" s="90" t="s">
        <v>842</v>
      </c>
      <c r="M140" s="90">
        <v>-74.086952</v>
      </c>
      <c r="N140" s="90">
        <v>4.570072</v>
      </c>
      <c r="O140" s="90">
        <v>1.0</v>
      </c>
      <c r="P140" s="90" t="s">
        <v>822</v>
      </c>
      <c r="Q140" s="124"/>
      <c r="R140" s="124"/>
      <c r="S140" s="124"/>
      <c r="T140" s="124"/>
      <c r="U140" s="124"/>
      <c r="V140" s="124"/>
      <c r="W140" s="124"/>
      <c r="X140" s="124"/>
      <c r="Y140" s="124"/>
      <c r="Z140" s="124"/>
      <c r="AA140" s="124"/>
    </row>
    <row r="141" ht="15.75" customHeight="1">
      <c r="A141" s="49"/>
      <c r="B141" s="134" t="s">
        <v>847</v>
      </c>
      <c r="C141" s="85" t="s">
        <v>637</v>
      </c>
      <c r="D141" s="77" t="s">
        <v>674</v>
      </c>
      <c r="E141" s="77">
        <v>1.0</v>
      </c>
      <c r="F141" s="77" t="s">
        <v>342</v>
      </c>
      <c r="G141" s="77" t="s">
        <v>342</v>
      </c>
      <c r="H141" s="77" t="s">
        <v>667</v>
      </c>
      <c r="I141" s="88" t="s">
        <v>848</v>
      </c>
      <c r="J141" s="77"/>
      <c r="K141" s="77" t="s">
        <v>849</v>
      </c>
      <c r="L141" s="77" t="s">
        <v>850</v>
      </c>
      <c r="M141" s="142"/>
      <c r="N141" s="77"/>
      <c r="O141" s="77"/>
      <c r="P141" s="77" t="s">
        <v>696</v>
      </c>
      <c r="Q141" s="124"/>
      <c r="R141" s="124"/>
      <c r="S141" s="124"/>
      <c r="T141" s="124"/>
      <c r="U141" s="124"/>
      <c r="V141" s="124"/>
      <c r="W141" s="124"/>
      <c r="X141" s="124"/>
      <c r="Y141" s="124"/>
      <c r="Z141" s="124"/>
      <c r="AA141" s="124"/>
    </row>
    <row r="142" ht="15.75" customHeight="1">
      <c r="A142" s="49"/>
      <c r="B142" s="25"/>
      <c r="C142" s="25"/>
      <c r="D142" s="90" t="s">
        <v>835</v>
      </c>
      <c r="E142" s="90">
        <v>1.0</v>
      </c>
      <c r="F142" s="90" t="s">
        <v>342</v>
      </c>
      <c r="G142" s="90" t="s">
        <v>342</v>
      </c>
      <c r="H142" s="90" t="s">
        <v>851</v>
      </c>
      <c r="I142" s="157" t="s">
        <v>852</v>
      </c>
      <c r="J142" s="90" t="s">
        <v>853</v>
      </c>
      <c r="K142" s="90" t="s">
        <v>849</v>
      </c>
      <c r="L142" s="90" t="s">
        <v>850</v>
      </c>
      <c r="M142" s="156"/>
      <c r="N142" s="90"/>
      <c r="O142" s="90"/>
      <c r="P142" s="90"/>
      <c r="Q142" s="124"/>
      <c r="R142" s="124"/>
      <c r="S142" s="124"/>
      <c r="T142" s="124"/>
      <c r="U142" s="124"/>
      <c r="V142" s="124"/>
      <c r="W142" s="124"/>
      <c r="X142" s="124"/>
      <c r="Y142" s="124"/>
      <c r="Z142" s="124"/>
      <c r="AA142" s="124"/>
    </row>
    <row r="143" ht="15.75" customHeight="1">
      <c r="A143" s="49"/>
      <c r="B143" s="46"/>
      <c r="C143" s="46"/>
      <c r="D143" s="90" t="s">
        <v>814</v>
      </c>
      <c r="E143" s="90">
        <v>1.0</v>
      </c>
      <c r="F143" s="90" t="s">
        <v>342</v>
      </c>
      <c r="G143" s="90" t="s">
        <v>342</v>
      </c>
      <c r="H143" s="90" t="s">
        <v>851</v>
      </c>
      <c r="I143" s="157" t="s">
        <v>852</v>
      </c>
      <c r="J143" s="90" t="s">
        <v>853</v>
      </c>
      <c r="K143" s="90" t="s">
        <v>849</v>
      </c>
      <c r="L143" s="90" t="s">
        <v>850</v>
      </c>
      <c r="M143" s="156"/>
      <c r="N143" s="90"/>
      <c r="O143" s="90"/>
      <c r="P143" s="90"/>
      <c r="Q143" s="124"/>
      <c r="R143" s="124"/>
      <c r="S143" s="124"/>
      <c r="T143" s="124"/>
      <c r="U143" s="124"/>
      <c r="V143" s="124"/>
      <c r="W143" s="124"/>
      <c r="X143" s="124"/>
      <c r="Y143" s="124"/>
      <c r="Z143" s="124"/>
      <c r="AA143" s="124"/>
    </row>
    <row r="144" ht="15.75" customHeight="1">
      <c r="A144" s="161"/>
      <c r="B144" s="134" t="s">
        <v>366</v>
      </c>
      <c r="C144" s="162" t="s">
        <v>854</v>
      </c>
      <c r="D144" s="90" t="s">
        <v>618</v>
      </c>
      <c r="E144" s="90">
        <v>1.0</v>
      </c>
      <c r="F144" s="90" t="s">
        <v>342</v>
      </c>
      <c r="G144" s="90" t="s">
        <v>342</v>
      </c>
      <c r="H144" s="85" t="s">
        <v>855</v>
      </c>
      <c r="I144" s="85" t="s">
        <v>856</v>
      </c>
      <c r="J144" s="90" t="s">
        <v>857</v>
      </c>
      <c r="K144" s="77" t="s">
        <v>858</v>
      </c>
      <c r="L144" s="90" t="s">
        <v>859</v>
      </c>
      <c r="M144" s="156"/>
      <c r="N144" s="90"/>
      <c r="O144" s="90"/>
      <c r="P144" s="90" t="s">
        <v>846</v>
      </c>
      <c r="Q144" s="163"/>
      <c r="R144" s="163"/>
      <c r="S144" s="163"/>
      <c r="T144" s="163"/>
      <c r="U144" s="163"/>
      <c r="V144" s="163"/>
      <c r="W144" s="163"/>
      <c r="X144" s="163"/>
      <c r="Y144" s="163"/>
      <c r="Z144" s="163"/>
      <c r="AA144" s="163"/>
    </row>
    <row r="145" ht="15.75" customHeight="1">
      <c r="A145" s="161"/>
      <c r="B145" s="25"/>
      <c r="C145" s="25"/>
      <c r="D145" s="90" t="s">
        <v>708</v>
      </c>
      <c r="E145" s="90">
        <v>2.0</v>
      </c>
      <c r="F145" s="90" t="s">
        <v>342</v>
      </c>
      <c r="G145" s="90" t="s">
        <v>342</v>
      </c>
      <c r="H145" s="25"/>
      <c r="I145" s="25"/>
      <c r="J145" s="90" t="s">
        <v>857</v>
      </c>
      <c r="K145" s="77" t="s">
        <v>858</v>
      </c>
      <c r="L145" s="90" t="s">
        <v>859</v>
      </c>
      <c r="M145" s="156"/>
      <c r="N145" s="90"/>
      <c r="O145" s="90"/>
      <c r="P145" s="90" t="s">
        <v>846</v>
      </c>
      <c r="Q145" s="163"/>
      <c r="R145" s="163"/>
      <c r="S145" s="163"/>
      <c r="T145" s="163"/>
      <c r="U145" s="163"/>
      <c r="V145" s="163"/>
      <c r="W145" s="163"/>
      <c r="X145" s="163"/>
      <c r="Y145" s="163"/>
      <c r="Z145" s="163"/>
      <c r="AA145" s="163"/>
    </row>
    <row r="146" ht="15.75" customHeight="1">
      <c r="A146" s="161"/>
      <c r="B146" s="25"/>
      <c r="C146" s="25"/>
      <c r="D146" s="90" t="s">
        <v>674</v>
      </c>
      <c r="E146" s="90">
        <v>3.0</v>
      </c>
      <c r="F146" s="90" t="s">
        <v>342</v>
      </c>
      <c r="G146" s="90" t="s">
        <v>342</v>
      </c>
      <c r="H146" s="25"/>
      <c r="I146" s="25"/>
      <c r="J146" s="90" t="s">
        <v>860</v>
      </c>
      <c r="K146" s="77" t="s">
        <v>858</v>
      </c>
      <c r="L146" s="90" t="s">
        <v>859</v>
      </c>
      <c r="M146" s="156"/>
      <c r="N146" s="90"/>
      <c r="O146" s="90"/>
      <c r="P146" s="90" t="s">
        <v>846</v>
      </c>
      <c r="Q146" s="163"/>
      <c r="R146" s="163"/>
      <c r="S146" s="163"/>
      <c r="T146" s="163"/>
      <c r="U146" s="163"/>
      <c r="V146" s="163"/>
      <c r="W146" s="163"/>
      <c r="X146" s="163"/>
      <c r="Y146" s="163"/>
      <c r="Z146" s="163"/>
      <c r="AA146" s="163"/>
    </row>
    <row r="147" ht="15.75" customHeight="1">
      <c r="A147" s="161"/>
      <c r="B147" s="25"/>
      <c r="C147" s="25"/>
      <c r="D147" s="90" t="s">
        <v>623</v>
      </c>
      <c r="E147" s="90">
        <v>2.0</v>
      </c>
      <c r="F147" s="90" t="s">
        <v>342</v>
      </c>
      <c r="G147" s="90" t="s">
        <v>342</v>
      </c>
      <c r="H147" s="25"/>
      <c r="I147" s="25"/>
      <c r="J147" s="90" t="s">
        <v>857</v>
      </c>
      <c r="K147" s="77" t="s">
        <v>858</v>
      </c>
      <c r="L147" s="90" t="s">
        <v>859</v>
      </c>
      <c r="M147" s="156"/>
      <c r="N147" s="90"/>
      <c r="O147" s="90"/>
      <c r="P147" s="90" t="s">
        <v>846</v>
      </c>
      <c r="Q147" s="163"/>
      <c r="R147" s="163"/>
      <c r="S147" s="163"/>
      <c r="T147" s="163"/>
      <c r="U147" s="163"/>
      <c r="V147" s="163"/>
      <c r="W147" s="163"/>
      <c r="X147" s="163"/>
      <c r="Y147" s="163"/>
      <c r="Z147" s="163"/>
      <c r="AA147" s="163"/>
    </row>
    <row r="148" ht="15.75" customHeight="1">
      <c r="A148" s="161"/>
      <c r="B148" s="25"/>
      <c r="C148" s="25"/>
      <c r="D148" s="90" t="s">
        <v>826</v>
      </c>
      <c r="E148" s="90">
        <v>1.0</v>
      </c>
      <c r="F148" s="90" t="s">
        <v>342</v>
      </c>
      <c r="G148" s="90" t="s">
        <v>342</v>
      </c>
      <c r="H148" s="25"/>
      <c r="I148" s="25"/>
      <c r="J148" s="90" t="s">
        <v>861</v>
      </c>
      <c r="K148" s="77" t="s">
        <v>858</v>
      </c>
      <c r="L148" s="90" t="s">
        <v>859</v>
      </c>
      <c r="M148" s="156"/>
      <c r="N148" s="90"/>
      <c r="O148" s="90"/>
      <c r="P148" s="90" t="s">
        <v>846</v>
      </c>
      <c r="Q148" s="163"/>
      <c r="R148" s="163"/>
      <c r="S148" s="163"/>
      <c r="T148" s="163"/>
      <c r="U148" s="163"/>
      <c r="V148" s="163"/>
      <c r="W148" s="163"/>
      <c r="X148" s="163"/>
      <c r="Y148" s="163"/>
      <c r="Z148" s="163"/>
      <c r="AA148" s="163"/>
    </row>
    <row r="149" ht="15.75" customHeight="1">
      <c r="A149" s="161"/>
      <c r="B149" s="25"/>
      <c r="C149" s="25"/>
      <c r="D149" s="90" t="s">
        <v>844</v>
      </c>
      <c r="E149" s="90">
        <v>2.0</v>
      </c>
      <c r="F149" s="90" t="s">
        <v>342</v>
      </c>
      <c r="G149" s="90" t="s">
        <v>342</v>
      </c>
      <c r="H149" s="25"/>
      <c r="I149" s="25"/>
      <c r="J149" s="90" t="s">
        <v>857</v>
      </c>
      <c r="K149" s="77" t="s">
        <v>858</v>
      </c>
      <c r="L149" s="90" t="s">
        <v>859</v>
      </c>
      <c r="M149" s="156"/>
      <c r="N149" s="90"/>
      <c r="O149" s="90"/>
      <c r="P149" s="90" t="s">
        <v>846</v>
      </c>
      <c r="Q149" s="163"/>
      <c r="R149" s="163"/>
      <c r="S149" s="163"/>
      <c r="T149" s="163"/>
      <c r="U149" s="163"/>
      <c r="V149" s="163"/>
      <c r="W149" s="163"/>
      <c r="X149" s="163"/>
      <c r="Y149" s="163"/>
      <c r="Z149" s="163"/>
      <c r="AA149" s="163"/>
    </row>
    <row r="150" ht="15.75" customHeight="1">
      <c r="A150" s="161"/>
      <c r="B150" s="25"/>
      <c r="C150" s="25"/>
      <c r="D150" s="90" t="s">
        <v>862</v>
      </c>
      <c r="E150" s="90">
        <v>1.0</v>
      </c>
      <c r="F150" s="90" t="s">
        <v>342</v>
      </c>
      <c r="G150" s="90" t="s">
        <v>342</v>
      </c>
      <c r="H150" s="25"/>
      <c r="I150" s="25"/>
      <c r="J150" s="90" t="s">
        <v>857</v>
      </c>
      <c r="K150" s="77" t="s">
        <v>858</v>
      </c>
      <c r="L150" s="90" t="s">
        <v>859</v>
      </c>
      <c r="M150" s="156"/>
      <c r="N150" s="90"/>
      <c r="O150" s="90"/>
      <c r="P150" s="90" t="s">
        <v>846</v>
      </c>
      <c r="Q150" s="163"/>
      <c r="R150" s="163"/>
      <c r="S150" s="163"/>
      <c r="T150" s="163"/>
      <c r="U150" s="163"/>
      <c r="V150" s="163"/>
      <c r="W150" s="163"/>
      <c r="X150" s="163"/>
      <c r="Y150" s="163"/>
      <c r="Z150" s="163"/>
      <c r="AA150" s="163"/>
    </row>
    <row r="151" ht="15.75" customHeight="1">
      <c r="A151" s="161"/>
      <c r="B151" s="25"/>
      <c r="C151" s="25"/>
      <c r="D151" s="90" t="s">
        <v>863</v>
      </c>
      <c r="E151" s="90">
        <v>1.0</v>
      </c>
      <c r="F151" s="90" t="s">
        <v>342</v>
      </c>
      <c r="G151" s="90" t="s">
        <v>342</v>
      </c>
      <c r="H151" s="25"/>
      <c r="I151" s="25"/>
      <c r="J151" s="90" t="s">
        <v>857</v>
      </c>
      <c r="K151" s="77" t="s">
        <v>858</v>
      </c>
      <c r="L151" s="90" t="s">
        <v>859</v>
      </c>
      <c r="M151" s="156"/>
      <c r="N151" s="90"/>
      <c r="O151" s="90"/>
      <c r="P151" s="90" t="s">
        <v>846</v>
      </c>
      <c r="Q151" s="163"/>
      <c r="R151" s="163"/>
      <c r="S151" s="163"/>
      <c r="T151" s="163"/>
      <c r="U151" s="163"/>
      <c r="V151" s="163"/>
      <c r="W151" s="163"/>
      <c r="X151" s="163"/>
      <c r="Y151" s="163"/>
      <c r="Z151" s="163"/>
      <c r="AA151" s="163"/>
    </row>
    <row r="152" ht="15.75" customHeight="1">
      <c r="A152" s="161"/>
      <c r="B152" s="25"/>
      <c r="C152" s="46"/>
      <c r="D152" s="90" t="s">
        <v>864</v>
      </c>
      <c r="E152" s="90">
        <v>1.0</v>
      </c>
      <c r="F152" s="90" t="s">
        <v>342</v>
      </c>
      <c r="G152" s="90" t="s">
        <v>342</v>
      </c>
      <c r="H152" s="74"/>
      <c r="I152" s="74"/>
      <c r="J152" s="90" t="s">
        <v>857</v>
      </c>
      <c r="K152" s="77" t="s">
        <v>858</v>
      </c>
      <c r="L152" s="90" t="s">
        <v>859</v>
      </c>
      <c r="M152" s="156"/>
      <c r="N152" s="90"/>
      <c r="O152" s="90"/>
      <c r="P152" s="90" t="s">
        <v>846</v>
      </c>
      <c r="Q152" s="163"/>
      <c r="R152" s="163"/>
      <c r="S152" s="163"/>
      <c r="T152" s="163"/>
      <c r="U152" s="163"/>
      <c r="V152" s="163"/>
      <c r="W152" s="163"/>
      <c r="X152" s="163"/>
      <c r="Y152" s="163"/>
      <c r="Z152" s="163"/>
      <c r="AA152" s="163"/>
    </row>
    <row r="153" ht="15.75" customHeight="1">
      <c r="A153" s="161"/>
      <c r="B153" s="46"/>
      <c r="C153" s="77" t="s">
        <v>637</v>
      </c>
      <c r="D153" s="77" t="s">
        <v>865</v>
      </c>
      <c r="E153" s="77">
        <v>1.0</v>
      </c>
      <c r="F153" s="77" t="s">
        <v>342</v>
      </c>
      <c r="G153" s="77" t="s">
        <v>342</v>
      </c>
      <c r="H153" s="77" t="s">
        <v>866</v>
      </c>
      <c r="I153" s="77" t="s">
        <v>867</v>
      </c>
      <c r="J153" s="77" t="s">
        <v>422</v>
      </c>
      <c r="K153" s="77" t="s">
        <v>858</v>
      </c>
      <c r="L153" s="77" t="s">
        <v>868</v>
      </c>
      <c r="M153" s="77"/>
      <c r="N153" s="77"/>
      <c r="O153" s="77"/>
      <c r="P153" s="77" t="s">
        <v>869</v>
      </c>
      <c r="Q153" s="163"/>
      <c r="R153" s="163"/>
      <c r="S153" s="163"/>
      <c r="T153" s="163"/>
      <c r="U153" s="163"/>
      <c r="V153" s="163"/>
      <c r="W153" s="163"/>
      <c r="X153" s="163"/>
      <c r="Y153" s="163"/>
      <c r="Z153" s="163"/>
      <c r="AA153" s="163"/>
    </row>
    <row r="154" ht="15.75" customHeight="1">
      <c r="A154" s="49"/>
      <c r="B154" s="19" t="s">
        <v>85</v>
      </c>
      <c r="C154" s="19" t="s">
        <v>569</v>
      </c>
      <c r="D154" s="19" t="s">
        <v>870</v>
      </c>
      <c r="E154" s="19">
        <v>1.0</v>
      </c>
      <c r="F154" s="19" t="s">
        <v>24</v>
      </c>
      <c r="G154" s="19" t="s">
        <v>24</v>
      </c>
      <c r="H154" s="19" t="s">
        <v>331</v>
      </c>
      <c r="I154" s="19" t="s">
        <v>871</v>
      </c>
      <c r="J154" s="19" t="s">
        <v>872</v>
      </c>
      <c r="K154" s="19" t="s">
        <v>873</v>
      </c>
      <c r="L154" s="19" t="s">
        <v>874</v>
      </c>
      <c r="M154" s="33"/>
      <c r="N154" s="33"/>
      <c r="O154" s="19"/>
      <c r="P154" s="33"/>
      <c r="Q154" s="124"/>
      <c r="R154" s="124"/>
      <c r="S154" s="124"/>
      <c r="T154" s="124"/>
      <c r="U154" s="124"/>
      <c r="V154" s="124"/>
      <c r="W154" s="124"/>
      <c r="X154" s="124"/>
      <c r="Y154" s="124"/>
      <c r="Z154" s="124"/>
      <c r="AA154" s="124"/>
    </row>
    <row r="155" ht="15.75" customHeight="1">
      <c r="A155" s="49"/>
      <c r="B155" s="101" t="s">
        <v>99</v>
      </c>
      <c r="C155" s="19" t="s">
        <v>743</v>
      </c>
      <c r="D155" s="19" t="s">
        <v>875</v>
      </c>
      <c r="E155" s="19">
        <v>22.0</v>
      </c>
      <c r="F155" s="19" t="s">
        <v>24</v>
      </c>
      <c r="G155" s="36" t="s">
        <v>24</v>
      </c>
      <c r="H155" s="36" t="s">
        <v>876</v>
      </c>
      <c r="I155" s="164" t="s">
        <v>877</v>
      </c>
      <c r="J155" s="19" t="s">
        <v>878</v>
      </c>
      <c r="K155" s="19" t="s">
        <v>879</v>
      </c>
      <c r="L155" s="19" t="s">
        <v>880</v>
      </c>
      <c r="M155" s="19" t="s">
        <v>880</v>
      </c>
      <c r="N155" s="19" t="s">
        <v>880</v>
      </c>
      <c r="O155" s="19" t="s">
        <v>880</v>
      </c>
      <c r="P155" s="19" t="s">
        <v>880</v>
      </c>
      <c r="Q155" s="124"/>
      <c r="R155" s="124"/>
      <c r="S155" s="124"/>
      <c r="T155" s="124"/>
      <c r="U155" s="124"/>
      <c r="V155" s="124"/>
      <c r="W155" s="124"/>
      <c r="X155" s="124"/>
      <c r="Y155" s="124"/>
      <c r="Z155" s="124"/>
      <c r="AA155" s="124"/>
    </row>
    <row r="156" ht="15.75" customHeight="1">
      <c r="A156" s="49"/>
      <c r="B156" s="25"/>
      <c r="C156" s="19" t="s">
        <v>743</v>
      </c>
      <c r="D156" s="128" t="s">
        <v>881</v>
      </c>
      <c r="E156" s="19">
        <v>9.0</v>
      </c>
      <c r="F156" s="128" t="s">
        <v>24</v>
      </c>
      <c r="G156" s="129" t="s">
        <v>24</v>
      </c>
      <c r="H156" s="129" t="s">
        <v>876</v>
      </c>
      <c r="I156" s="165"/>
      <c r="J156" s="19" t="s">
        <v>878</v>
      </c>
      <c r="K156" s="19" t="s">
        <v>879</v>
      </c>
      <c r="L156" s="19" t="s">
        <v>880</v>
      </c>
      <c r="M156" s="19" t="s">
        <v>880</v>
      </c>
      <c r="N156" s="19" t="s">
        <v>880</v>
      </c>
      <c r="O156" s="19" t="s">
        <v>880</v>
      </c>
      <c r="P156" s="19" t="s">
        <v>880</v>
      </c>
      <c r="Q156" s="124"/>
      <c r="R156" s="124"/>
      <c r="S156" s="124"/>
      <c r="T156" s="124"/>
      <c r="U156" s="124"/>
      <c r="V156" s="124"/>
      <c r="W156" s="124"/>
      <c r="X156" s="124"/>
      <c r="Y156" s="124"/>
      <c r="Z156" s="124"/>
      <c r="AA156" s="124"/>
    </row>
    <row r="157" ht="15.75" customHeight="1">
      <c r="A157" s="49"/>
      <c r="B157" s="25"/>
      <c r="C157" s="19" t="s">
        <v>743</v>
      </c>
      <c r="D157" s="128" t="s">
        <v>882</v>
      </c>
      <c r="E157" s="128">
        <v>9.0</v>
      </c>
      <c r="F157" s="128" t="s">
        <v>24</v>
      </c>
      <c r="G157" s="129" t="s">
        <v>24</v>
      </c>
      <c r="H157" s="36" t="s">
        <v>876</v>
      </c>
      <c r="I157" s="165"/>
      <c r="J157" s="19" t="s">
        <v>878</v>
      </c>
      <c r="K157" s="19" t="s">
        <v>879</v>
      </c>
      <c r="L157" s="19" t="s">
        <v>880</v>
      </c>
      <c r="M157" s="19" t="s">
        <v>880</v>
      </c>
      <c r="N157" s="19" t="s">
        <v>880</v>
      </c>
      <c r="O157" s="19" t="s">
        <v>880</v>
      </c>
      <c r="P157" s="19" t="s">
        <v>880</v>
      </c>
      <c r="Q157" s="124"/>
      <c r="R157" s="124"/>
      <c r="S157" s="124"/>
      <c r="T157" s="124"/>
      <c r="U157" s="124"/>
      <c r="V157" s="124"/>
      <c r="W157" s="124"/>
      <c r="X157" s="124"/>
      <c r="Y157" s="124"/>
      <c r="Z157" s="124"/>
      <c r="AA157" s="124"/>
    </row>
    <row r="158" ht="15.75" customHeight="1">
      <c r="A158" s="49"/>
      <c r="B158" s="25"/>
      <c r="C158" s="19" t="s">
        <v>743</v>
      </c>
      <c r="D158" s="128" t="s">
        <v>883</v>
      </c>
      <c r="E158" s="128">
        <v>2.0</v>
      </c>
      <c r="F158" s="128" t="s">
        <v>24</v>
      </c>
      <c r="G158" s="129" t="s">
        <v>24</v>
      </c>
      <c r="H158" s="36" t="s">
        <v>876</v>
      </c>
      <c r="I158" s="165"/>
      <c r="J158" s="19" t="s">
        <v>878</v>
      </c>
      <c r="K158" s="19" t="s">
        <v>879</v>
      </c>
      <c r="L158" s="19" t="s">
        <v>880</v>
      </c>
      <c r="M158" s="19" t="s">
        <v>880</v>
      </c>
      <c r="N158" s="19" t="s">
        <v>880</v>
      </c>
      <c r="O158" s="19" t="s">
        <v>880</v>
      </c>
      <c r="P158" s="19" t="s">
        <v>880</v>
      </c>
      <c r="Q158" s="124"/>
      <c r="R158" s="124"/>
      <c r="S158" s="124"/>
      <c r="T158" s="124"/>
      <c r="U158" s="124"/>
      <c r="V158" s="124"/>
      <c r="W158" s="124"/>
      <c r="X158" s="124"/>
      <c r="Y158" s="124"/>
      <c r="Z158" s="124"/>
      <c r="AA158" s="124"/>
    </row>
    <row r="159" ht="15.75" customHeight="1">
      <c r="A159" s="49"/>
      <c r="B159" s="25"/>
      <c r="C159" s="19" t="s">
        <v>743</v>
      </c>
      <c r="D159" s="128" t="s">
        <v>884</v>
      </c>
      <c r="E159" s="128">
        <v>2.0</v>
      </c>
      <c r="F159" s="128" t="s">
        <v>24</v>
      </c>
      <c r="G159" s="129" t="s">
        <v>24</v>
      </c>
      <c r="H159" s="36" t="s">
        <v>876</v>
      </c>
      <c r="I159" s="165"/>
      <c r="J159" s="19" t="s">
        <v>878</v>
      </c>
      <c r="K159" s="19" t="s">
        <v>879</v>
      </c>
      <c r="L159" s="19" t="s">
        <v>880</v>
      </c>
      <c r="M159" s="19" t="s">
        <v>880</v>
      </c>
      <c r="N159" s="19" t="s">
        <v>880</v>
      </c>
      <c r="O159" s="19" t="s">
        <v>880</v>
      </c>
      <c r="P159" s="19" t="s">
        <v>880</v>
      </c>
      <c r="Q159" s="124"/>
      <c r="R159" s="124"/>
      <c r="S159" s="124"/>
      <c r="T159" s="124"/>
      <c r="U159" s="124"/>
      <c r="V159" s="124"/>
      <c r="W159" s="124"/>
      <c r="X159" s="124"/>
      <c r="Y159" s="124"/>
      <c r="Z159" s="124"/>
      <c r="AA159" s="124"/>
    </row>
    <row r="160" ht="15.75" customHeight="1">
      <c r="A160" s="49"/>
      <c r="B160" s="25"/>
      <c r="C160" s="19" t="s">
        <v>743</v>
      </c>
      <c r="D160" s="128" t="s">
        <v>587</v>
      </c>
      <c r="E160" s="128">
        <v>2.0</v>
      </c>
      <c r="F160" s="128" t="s">
        <v>24</v>
      </c>
      <c r="G160" s="129" t="s">
        <v>24</v>
      </c>
      <c r="H160" s="36" t="s">
        <v>876</v>
      </c>
      <c r="I160" s="165"/>
      <c r="J160" s="19" t="s">
        <v>878</v>
      </c>
      <c r="K160" s="19" t="s">
        <v>879</v>
      </c>
      <c r="L160" s="19" t="s">
        <v>880</v>
      </c>
      <c r="M160" s="19" t="s">
        <v>880</v>
      </c>
      <c r="N160" s="19" t="s">
        <v>880</v>
      </c>
      <c r="O160" s="19" t="s">
        <v>880</v>
      </c>
      <c r="P160" s="19" t="s">
        <v>880</v>
      </c>
      <c r="Q160" s="124"/>
      <c r="R160" s="124"/>
      <c r="S160" s="124"/>
      <c r="T160" s="124"/>
      <c r="U160" s="124"/>
      <c r="V160" s="124"/>
      <c r="W160" s="124"/>
      <c r="X160" s="124"/>
      <c r="Y160" s="124"/>
      <c r="Z160" s="124"/>
      <c r="AA160" s="124"/>
    </row>
    <row r="161" ht="15.75" customHeight="1">
      <c r="A161" s="49"/>
      <c r="B161" s="25"/>
      <c r="C161" s="19" t="s">
        <v>743</v>
      </c>
      <c r="D161" s="128" t="s">
        <v>885</v>
      </c>
      <c r="E161" s="128">
        <v>4.0</v>
      </c>
      <c r="F161" s="128" t="s">
        <v>24</v>
      </c>
      <c r="G161" s="129" t="s">
        <v>24</v>
      </c>
      <c r="H161" s="36" t="s">
        <v>876</v>
      </c>
      <c r="I161" s="165"/>
      <c r="J161" s="19" t="s">
        <v>878</v>
      </c>
      <c r="K161" s="19" t="s">
        <v>879</v>
      </c>
      <c r="L161" s="19" t="s">
        <v>880</v>
      </c>
      <c r="M161" s="19" t="s">
        <v>880</v>
      </c>
      <c r="N161" s="19" t="s">
        <v>880</v>
      </c>
      <c r="O161" s="19" t="s">
        <v>880</v>
      </c>
      <c r="P161" s="19" t="s">
        <v>880</v>
      </c>
      <c r="Q161" s="124"/>
      <c r="R161" s="124"/>
      <c r="S161" s="124"/>
      <c r="T161" s="124"/>
      <c r="U161" s="124"/>
      <c r="V161" s="124"/>
      <c r="W161" s="124"/>
      <c r="X161" s="124"/>
      <c r="Y161" s="124"/>
      <c r="Z161" s="124"/>
      <c r="AA161" s="124"/>
    </row>
    <row r="162" ht="15.75" customHeight="1">
      <c r="A162" s="49"/>
      <c r="B162" s="25"/>
      <c r="C162" s="19" t="s">
        <v>743</v>
      </c>
      <c r="D162" s="128" t="s">
        <v>886</v>
      </c>
      <c r="E162" s="128">
        <v>1.0</v>
      </c>
      <c r="F162" s="128" t="s">
        <v>24</v>
      </c>
      <c r="G162" s="129" t="s">
        <v>24</v>
      </c>
      <c r="H162" s="36" t="s">
        <v>876</v>
      </c>
      <c r="I162" s="165"/>
      <c r="J162" s="19" t="s">
        <v>878</v>
      </c>
      <c r="K162" s="19" t="s">
        <v>879</v>
      </c>
      <c r="L162" s="19" t="s">
        <v>880</v>
      </c>
      <c r="M162" s="19" t="s">
        <v>880</v>
      </c>
      <c r="N162" s="19" t="s">
        <v>880</v>
      </c>
      <c r="O162" s="19" t="s">
        <v>880</v>
      </c>
      <c r="P162" s="19" t="s">
        <v>880</v>
      </c>
      <c r="Q162" s="124"/>
      <c r="R162" s="124"/>
      <c r="S162" s="124"/>
      <c r="T162" s="124"/>
      <c r="U162" s="124"/>
      <c r="V162" s="124"/>
      <c r="W162" s="124"/>
      <c r="X162" s="124"/>
      <c r="Y162" s="124"/>
      <c r="Z162" s="124"/>
      <c r="AA162" s="124"/>
    </row>
    <row r="163" ht="15.75" customHeight="1">
      <c r="A163" s="49"/>
      <c r="B163" s="25"/>
      <c r="C163" s="19" t="s">
        <v>743</v>
      </c>
      <c r="D163" s="128" t="s">
        <v>887</v>
      </c>
      <c r="E163" s="128">
        <v>2.0</v>
      </c>
      <c r="F163" s="128" t="s">
        <v>24</v>
      </c>
      <c r="G163" s="129" t="s">
        <v>24</v>
      </c>
      <c r="H163" s="36" t="s">
        <v>876</v>
      </c>
      <c r="I163" s="165"/>
      <c r="J163" s="19" t="s">
        <v>878</v>
      </c>
      <c r="K163" s="19" t="s">
        <v>879</v>
      </c>
      <c r="L163" s="19" t="s">
        <v>880</v>
      </c>
      <c r="M163" s="19" t="s">
        <v>880</v>
      </c>
      <c r="N163" s="19" t="s">
        <v>880</v>
      </c>
      <c r="O163" s="19" t="s">
        <v>880</v>
      </c>
      <c r="P163" s="19" t="s">
        <v>880</v>
      </c>
      <c r="Q163" s="124"/>
      <c r="R163" s="124"/>
      <c r="S163" s="124"/>
      <c r="T163" s="124"/>
      <c r="U163" s="124"/>
      <c r="V163" s="124"/>
      <c r="W163" s="124"/>
      <c r="X163" s="124"/>
      <c r="Y163" s="124"/>
      <c r="Z163" s="124"/>
      <c r="AA163" s="124"/>
    </row>
    <row r="164" ht="15.75" customHeight="1">
      <c r="A164" s="49"/>
      <c r="B164" s="25"/>
      <c r="C164" s="19" t="s">
        <v>743</v>
      </c>
      <c r="D164" s="128" t="s">
        <v>888</v>
      </c>
      <c r="E164" s="128">
        <v>1.0</v>
      </c>
      <c r="F164" s="128" t="s">
        <v>24</v>
      </c>
      <c r="G164" s="129" t="s">
        <v>24</v>
      </c>
      <c r="H164" s="36" t="s">
        <v>876</v>
      </c>
      <c r="I164" s="165"/>
      <c r="J164" s="19" t="s">
        <v>878</v>
      </c>
      <c r="K164" s="19" t="s">
        <v>879</v>
      </c>
      <c r="L164" s="19" t="s">
        <v>880</v>
      </c>
      <c r="M164" s="19" t="s">
        <v>880</v>
      </c>
      <c r="N164" s="19" t="s">
        <v>880</v>
      </c>
      <c r="O164" s="19" t="s">
        <v>880</v>
      </c>
      <c r="P164" s="19" t="s">
        <v>880</v>
      </c>
      <c r="Q164" s="124"/>
      <c r="R164" s="124"/>
      <c r="S164" s="124"/>
      <c r="T164" s="124"/>
      <c r="U164" s="124"/>
      <c r="V164" s="124"/>
      <c r="W164" s="124"/>
      <c r="X164" s="124"/>
      <c r="Y164" s="124"/>
      <c r="Z164" s="124"/>
      <c r="AA164" s="124"/>
    </row>
    <row r="165" ht="15.75" customHeight="1">
      <c r="A165" s="49"/>
      <c r="B165" s="25"/>
      <c r="C165" s="19" t="s">
        <v>743</v>
      </c>
      <c r="D165" s="128" t="s">
        <v>889</v>
      </c>
      <c r="E165" s="128">
        <v>1.0</v>
      </c>
      <c r="F165" s="128" t="s">
        <v>24</v>
      </c>
      <c r="G165" s="129" t="s">
        <v>24</v>
      </c>
      <c r="H165" s="36" t="s">
        <v>876</v>
      </c>
      <c r="I165" s="165"/>
      <c r="J165" s="19" t="s">
        <v>878</v>
      </c>
      <c r="K165" s="19" t="s">
        <v>879</v>
      </c>
      <c r="L165" s="19" t="s">
        <v>880</v>
      </c>
      <c r="M165" s="19" t="s">
        <v>880</v>
      </c>
      <c r="N165" s="19" t="s">
        <v>880</v>
      </c>
      <c r="O165" s="19" t="s">
        <v>880</v>
      </c>
      <c r="P165" s="19" t="s">
        <v>880</v>
      </c>
      <c r="Q165" s="124"/>
      <c r="R165" s="124"/>
      <c r="S165" s="124"/>
      <c r="T165" s="124"/>
      <c r="U165" s="124"/>
      <c r="V165" s="124"/>
      <c r="W165" s="124"/>
      <c r="X165" s="124"/>
      <c r="Y165" s="124"/>
      <c r="Z165" s="124"/>
      <c r="AA165" s="124"/>
    </row>
    <row r="166" ht="15.75" customHeight="1">
      <c r="A166" s="49"/>
      <c r="B166" s="25"/>
      <c r="C166" s="19" t="s">
        <v>743</v>
      </c>
      <c r="D166" s="128" t="s">
        <v>890</v>
      </c>
      <c r="E166" s="128">
        <v>38.0</v>
      </c>
      <c r="F166" s="128" t="s">
        <v>24</v>
      </c>
      <c r="G166" s="129" t="s">
        <v>24</v>
      </c>
      <c r="H166" s="36" t="s">
        <v>876</v>
      </c>
      <c r="I166" s="165"/>
      <c r="J166" s="19" t="s">
        <v>878</v>
      </c>
      <c r="K166" s="19" t="s">
        <v>879</v>
      </c>
      <c r="L166" s="19" t="s">
        <v>880</v>
      </c>
      <c r="M166" s="19" t="s">
        <v>880</v>
      </c>
      <c r="N166" s="19" t="s">
        <v>880</v>
      </c>
      <c r="O166" s="19" t="s">
        <v>880</v>
      </c>
      <c r="P166" s="19" t="s">
        <v>880</v>
      </c>
      <c r="Q166" s="124"/>
      <c r="R166" s="124"/>
      <c r="S166" s="124"/>
      <c r="T166" s="124"/>
      <c r="U166" s="124"/>
      <c r="V166" s="124"/>
      <c r="W166" s="124"/>
      <c r="X166" s="124"/>
      <c r="Y166" s="124"/>
      <c r="Z166" s="124"/>
      <c r="AA166" s="124"/>
    </row>
    <row r="167" ht="15.75" customHeight="1">
      <c r="A167" s="49"/>
      <c r="B167" s="46"/>
      <c r="C167" s="19" t="s">
        <v>743</v>
      </c>
      <c r="D167" s="128" t="s">
        <v>891</v>
      </c>
      <c r="E167" s="128">
        <v>2.0</v>
      </c>
      <c r="F167" s="128" t="s">
        <v>24</v>
      </c>
      <c r="G167" s="129" t="s">
        <v>24</v>
      </c>
      <c r="H167" s="129" t="s">
        <v>876</v>
      </c>
      <c r="I167" s="166"/>
      <c r="J167" s="19" t="s">
        <v>878</v>
      </c>
      <c r="K167" s="19" t="s">
        <v>879</v>
      </c>
      <c r="L167" s="19" t="s">
        <v>880</v>
      </c>
      <c r="M167" s="19" t="s">
        <v>880</v>
      </c>
      <c r="N167" s="19" t="s">
        <v>880</v>
      </c>
      <c r="O167" s="19" t="s">
        <v>880</v>
      </c>
      <c r="P167" s="19" t="s">
        <v>880</v>
      </c>
      <c r="Q167" s="124"/>
      <c r="R167" s="124"/>
      <c r="S167" s="124"/>
      <c r="T167" s="124"/>
      <c r="U167" s="124"/>
      <c r="V167" s="124"/>
      <c r="W167" s="124"/>
      <c r="X167" s="124"/>
      <c r="Y167" s="124"/>
      <c r="Z167" s="124"/>
      <c r="AA167" s="124"/>
    </row>
    <row r="168" ht="38.25" customHeight="1">
      <c r="A168" s="49"/>
      <c r="B168" s="101" t="s">
        <v>116</v>
      </c>
      <c r="C168" s="164" t="s">
        <v>743</v>
      </c>
      <c r="D168" s="36" t="s">
        <v>892</v>
      </c>
      <c r="E168" s="36" t="s">
        <v>324</v>
      </c>
      <c r="F168" s="36" t="s">
        <v>24</v>
      </c>
      <c r="G168" s="167" t="s">
        <v>24</v>
      </c>
      <c r="H168" s="19" t="s">
        <v>893</v>
      </c>
      <c r="I168" s="36" t="s">
        <v>894</v>
      </c>
      <c r="J168" s="36" t="s">
        <v>640</v>
      </c>
      <c r="K168" s="36" t="s">
        <v>687</v>
      </c>
      <c r="L168" s="36" t="s">
        <v>895</v>
      </c>
      <c r="M168" s="168">
        <v>4692079.0</v>
      </c>
      <c r="N168" s="168">
        <v>-7.4153781E7</v>
      </c>
      <c r="O168" s="36" t="s">
        <v>750</v>
      </c>
      <c r="P168" s="36" t="s">
        <v>750</v>
      </c>
      <c r="Q168" s="124"/>
      <c r="R168" s="124"/>
      <c r="S168" s="124"/>
      <c r="T168" s="124"/>
      <c r="U168" s="124"/>
      <c r="V168" s="124"/>
      <c r="W168" s="124"/>
      <c r="X168" s="124"/>
      <c r="Y168" s="124"/>
      <c r="Z168" s="124"/>
      <c r="AA168" s="124"/>
    </row>
    <row r="169" ht="38.25" customHeight="1">
      <c r="A169" s="49"/>
      <c r="B169" s="25"/>
      <c r="C169" s="165"/>
      <c r="D169" s="129" t="s">
        <v>896</v>
      </c>
      <c r="E169" s="129" t="s">
        <v>324</v>
      </c>
      <c r="F169" s="129" t="s">
        <v>24</v>
      </c>
      <c r="G169" s="169" t="s">
        <v>24</v>
      </c>
      <c r="H169" s="128" t="s">
        <v>893</v>
      </c>
      <c r="I169" s="129" t="s">
        <v>894</v>
      </c>
      <c r="J169" s="129" t="s">
        <v>640</v>
      </c>
      <c r="K169" s="129" t="s">
        <v>687</v>
      </c>
      <c r="L169" s="129" t="s">
        <v>895</v>
      </c>
      <c r="M169" s="170">
        <v>4692079.0</v>
      </c>
      <c r="N169" s="170">
        <v>-7.4153781E7</v>
      </c>
      <c r="O169" s="129" t="s">
        <v>897</v>
      </c>
      <c r="P169" s="129" t="s">
        <v>897</v>
      </c>
      <c r="Q169" s="124"/>
      <c r="R169" s="124"/>
      <c r="S169" s="124"/>
      <c r="T169" s="124"/>
      <c r="U169" s="124"/>
      <c r="V169" s="124"/>
      <c r="W169" s="124"/>
      <c r="X169" s="124"/>
      <c r="Y169" s="124"/>
      <c r="Z169" s="124"/>
      <c r="AA169" s="124"/>
    </row>
    <row r="170" ht="38.25" customHeight="1">
      <c r="A170" s="49"/>
      <c r="B170" s="46"/>
      <c r="C170" s="166"/>
      <c r="D170" s="129" t="s">
        <v>824</v>
      </c>
      <c r="E170" s="129" t="s">
        <v>324</v>
      </c>
      <c r="F170" s="129" t="s">
        <v>24</v>
      </c>
      <c r="G170" s="169" t="s">
        <v>24</v>
      </c>
      <c r="H170" s="128" t="s">
        <v>893</v>
      </c>
      <c r="I170" s="129" t="s">
        <v>894</v>
      </c>
      <c r="J170" s="129" t="s">
        <v>898</v>
      </c>
      <c r="K170" s="129" t="s">
        <v>687</v>
      </c>
      <c r="L170" s="129" t="s">
        <v>895</v>
      </c>
      <c r="M170" s="170">
        <v>4692079.0</v>
      </c>
      <c r="N170" s="170">
        <v>-7.4153781E7</v>
      </c>
      <c r="O170" s="129" t="s">
        <v>83</v>
      </c>
      <c r="P170" s="129" t="s">
        <v>83</v>
      </c>
      <c r="Q170" s="124"/>
      <c r="R170" s="124"/>
      <c r="S170" s="124"/>
      <c r="T170" s="124"/>
      <c r="U170" s="124"/>
      <c r="V170" s="124"/>
      <c r="W170" s="124"/>
      <c r="X170" s="124"/>
      <c r="Y170" s="124"/>
      <c r="Z170" s="124"/>
      <c r="AA170" s="124"/>
    </row>
    <row r="171" ht="15.75" customHeight="1">
      <c r="A171" s="49"/>
      <c r="B171" s="100" t="s">
        <v>899</v>
      </c>
      <c r="C171" s="100" t="s">
        <v>569</v>
      </c>
      <c r="D171" s="33" t="s">
        <v>870</v>
      </c>
      <c r="E171" s="33">
        <v>1.0</v>
      </c>
      <c r="F171" s="33" t="s">
        <v>24</v>
      </c>
      <c r="G171" s="33" t="s">
        <v>24</v>
      </c>
      <c r="H171" s="33" t="s">
        <v>893</v>
      </c>
      <c r="I171" s="33" t="s">
        <v>900</v>
      </c>
      <c r="J171" s="33" t="s">
        <v>901</v>
      </c>
      <c r="K171" s="33" t="s">
        <v>849</v>
      </c>
      <c r="L171" s="33" t="s">
        <v>902</v>
      </c>
      <c r="M171" s="171">
        <v>4615741.0</v>
      </c>
      <c r="N171" s="171">
        <v>-7.4094224E7</v>
      </c>
      <c r="O171" s="33" t="s">
        <v>903</v>
      </c>
      <c r="P171" s="33" t="s">
        <v>584</v>
      </c>
      <c r="Q171" s="124"/>
      <c r="R171" s="124"/>
      <c r="S171" s="124"/>
      <c r="T171" s="124"/>
      <c r="U171" s="124"/>
      <c r="V171" s="124"/>
      <c r="W171" s="124"/>
      <c r="X171" s="124"/>
      <c r="Y171" s="124"/>
      <c r="Z171" s="124"/>
      <c r="AA171" s="124"/>
    </row>
    <row r="172" ht="15.75" customHeight="1">
      <c r="A172" s="49"/>
      <c r="B172" s="46"/>
      <c r="C172" s="46"/>
      <c r="D172" s="33" t="s">
        <v>904</v>
      </c>
      <c r="E172" s="33">
        <v>1.0</v>
      </c>
      <c r="F172" s="33" t="s">
        <v>24</v>
      </c>
      <c r="G172" s="33" t="s">
        <v>24</v>
      </c>
      <c r="H172" s="33" t="s">
        <v>893</v>
      </c>
      <c r="I172" s="33" t="s">
        <v>900</v>
      </c>
      <c r="J172" s="33" t="s">
        <v>901</v>
      </c>
      <c r="K172" s="33" t="s">
        <v>849</v>
      </c>
      <c r="L172" s="33" t="s">
        <v>902</v>
      </c>
      <c r="M172" s="171">
        <v>4615741.0</v>
      </c>
      <c r="N172" s="171">
        <v>-7.4094224E7</v>
      </c>
      <c r="O172" s="33" t="s">
        <v>905</v>
      </c>
      <c r="P172" s="33" t="s">
        <v>597</v>
      </c>
      <c r="Q172" s="124"/>
      <c r="R172" s="124"/>
      <c r="S172" s="124"/>
      <c r="T172" s="124"/>
      <c r="U172" s="124"/>
      <c r="V172" s="124"/>
      <c r="W172" s="124"/>
      <c r="X172" s="124"/>
      <c r="Y172" s="124"/>
      <c r="Z172" s="124"/>
      <c r="AA172" s="124"/>
    </row>
    <row r="173" ht="15.75" customHeight="1">
      <c r="A173" s="49"/>
      <c r="B173" s="33" t="s">
        <v>51</v>
      </c>
      <c r="C173" s="172" t="s">
        <v>906</v>
      </c>
      <c r="D173" s="173" t="s">
        <v>907</v>
      </c>
      <c r="E173" s="173">
        <v>2.0</v>
      </c>
      <c r="F173" s="173" t="s">
        <v>24</v>
      </c>
      <c r="G173" s="173" t="s">
        <v>24</v>
      </c>
      <c r="H173" s="173" t="s">
        <v>331</v>
      </c>
      <c r="I173" s="173" t="s">
        <v>908</v>
      </c>
      <c r="J173" s="174" t="s">
        <v>909</v>
      </c>
      <c r="K173" s="33" t="s">
        <v>641</v>
      </c>
      <c r="L173" s="37" t="s">
        <v>910</v>
      </c>
      <c r="M173" s="175">
        <v>-7.4065753E7</v>
      </c>
      <c r="N173" s="175">
        <v>4641774.0</v>
      </c>
      <c r="O173" s="37" t="s">
        <v>584</v>
      </c>
      <c r="P173" s="37" t="s">
        <v>584</v>
      </c>
      <c r="Q173" s="124"/>
      <c r="R173" s="124"/>
      <c r="S173" s="124"/>
      <c r="T173" s="124"/>
      <c r="U173" s="124"/>
      <c r="V173" s="124"/>
      <c r="W173" s="124"/>
      <c r="X173" s="124"/>
      <c r="Y173" s="124"/>
      <c r="Z173" s="124"/>
      <c r="AA173" s="124"/>
    </row>
    <row r="174" ht="15.75" customHeight="1">
      <c r="A174" s="49"/>
      <c r="B174" s="33" t="s">
        <v>911</v>
      </c>
      <c r="C174" s="33" t="s">
        <v>912</v>
      </c>
      <c r="D174" s="33" t="s">
        <v>912</v>
      </c>
      <c r="E174" s="33">
        <v>3.0</v>
      </c>
      <c r="F174" s="33" t="s">
        <v>24</v>
      </c>
      <c r="G174" s="33" t="s">
        <v>24</v>
      </c>
      <c r="H174" s="33" t="s">
        <v>331</v>
      </c>
      <c r="I174" s="33" t="s">
        <v>913</v>
      </c>
      <c r="J174" s="33" t="s">
        <v>914</v>
      </c>
      <c r="K174" s="33" t="s">
        <v>83</v>
      </c>
      <c r="L174" s="33" t="s">
        <v>83</v>
      </c>
      <c r="M174" s="33"/>
      <c r="N174" s="33"/>
      <c r="O174" s="33" t="s">
        <v>655</v>
      </c>
      <c r="P174" s="33" t="s">
        <v>915</v>
      </c>
      <c r="Q174" s="124"/>
      <c r="R174" s="124"/>
      <c r="S174" s="124"/>
      <c r="T174" s="124"/>
      <c r="U174" s="124"/>
      <c r="V174" s="124"/>
      <c r="W174" s="124"/>
      <c r="X174" s="124"/>
      <c r="Y174" s="124"/>
      <c r="Z174" s="124"/>
      <c r="AA174" s="124"/>
    </row>
    <row r="175" ht="15.75" customHeight="1">
      <c r="A175" s="49"/>
      <c r="B175" s="33" t="s">
        <v>511</v>
      </c>
      <c r="C175" s="33" t="s">
        <v>637</v>
      </c>
      <c r="D175" s="33" t="s">
        <v>916</v>
      </c>
      <c r="E175" s="33">
        <v>2.0</v>
      </c>
      <c r="F175" s="33" t="s">
        <v>24</v>
      </c>
      <c r="G175" s="33" t="s">
        <v>917</v>
      </c>
      <c r="H175" s="33" t="s">
        <v>513</v>
      </c>
      <c r="I175" s="33" t="s">
        <v>918</v>
      </c>
      <c r="J175" s="33" t="s">
        <v>919</v>
      </c>
      <c r="K175" s="33" t="s">
        <v>920</v>
      </c>
      <c r="L175" s="33" t="s">
        <v>83</v>
      </c>
      <c r="M175" s="33" t="s">
        <v>921</v>
      </c>
      <c r="N175" s="33" t="s">
        <v>922</v>
      </c>
      <c r="O175" s="33" t="s">
        <v>590</v>
      </c>
      <c r="P175" s="33" t="s">
        <v>584</v>
      </c>
      <c r="Q175" s="124"/>
      <c r="R175" s="124"/>
      <c r="S175" s="124"/>
      <c r="T175" s="124"/>
      <c r="U175" s="124"/>
      <c r="V175" s="124"/>
      <c r="W175" s="124"/>
      <c r="X175" s="124"/>
      <c r="Y175" s="124"/>
      <c r="Z175" s="124"/>
      <c r="AA175" s="124"/>
    </row>
    <row r="176" ht="15.75" customHeight="1">
      <c r="A176" s="49"/>
      <c r="B176" s="33" t="s">
        <v>511</v>
      </c>
      <c r="C176" s="33" t="s">
        <v>637</v>
      </c>
      <c r="D176" s="33" t="s">
        <v>923</v>
      </c>
      <c r="E176" s="33">
        <v>1.0</v>
      </c>
      <c r="F176" s="33" t="s">
        <v>24</v>
      </c>
      <c r="G176" s="33" t="s">
        <v>24</v>
      </c>
      <c r="H176" s="33" t="s">
        <v>513</v>
      </c>
      <c r="I176" s="33" t="s">
        <v>918</v>
      </c>
      <c r="J176" s="33" t="s">
        <v>919</v>
      </c>
      <c r="K176" s="33" t="s">
        <v>920</v>
      </c>
      <c r="L176" s="33" t="s">
        <v>83</v>
      </c>
      <c r="M176" s="33" t="s">
        <v>921</v>
      </c>
      <c r="N176" s="33" t="s">
        <v>922</v>
      </c>
      <c r="O176" s="33" t="s">
        <v>574</v>
      </c>
      <c r="P176" s="33" t="s">
        <v>574</v>
      </c>
      <c r="Q176" s="124"/>
      <c r="R176" s="124"/>
      <c r="S176" s="124"/>
      <c r="T176" s="124"/>
      <c r="U176" s="124"/>
      <c r="V176" s="124"/>
      <c r="W176" s="124"/>
      <c r="X176" s="124"/>
      <c r="Y176" s="124"/>
      <c r="Z176" s="124"/>
      <c r="AA176" s="124"/>
    </row>
    <row r="177" ht="15.75" customHeight="1">
      <c r="A177" s="49"/>
      <c r="B177" s="101" t="s">
        <v>514</v>
      </c>
      <c r="C177" s="19" t="s">
        <v>906</v>
      </c>
      <c r="D177" s="19" t="s">
        <v>924</v>
      </c>
      <c r="E177" s="19">
        <v>1.0</v>
      </c>
      <c r="F177" s="19" t="s">
        <v>24</v>
      </c>
      <c r="G177" s="19" t="s">
        <v>24</v>
      </c>
      <c r="H177" s="101" t="s">
        <v>925</v>
      </c>
      <c r="I177" s="176" t="s">
        <v>926</v>
      </c>
      <c r="J177" s="55" t="s">
        <v>927</v>
      </c>
      <c r="K177" s="101" t="s">
        <v>928</v>
      </c>
      <c r="L177" s="101" t="s">
        <v>929</v>
      </c>
      <c r="M177" s="101" t="s">
        <v>930</v>
      </c>
      <c r="N177" s="101" t="s">
        <v>931</v>
      </c>
      <c r="O177" s="19" t="s">
        <v>655</v>
      </c>
      <c r="P177" s="19" t="s">
        <v>655</v>
      </c>
      <c r="Q177" s="124"/>
      <c r="R177" s="124"/>
      <c r="S177" s="124"/>
      <c r="T177" s="124"/>
      <c r="U177" s="124"/>
      <c r="V177" s="124"/>
      <c r="W177" s="124"/>
      <c r="X177" s="124"/>
      <c r="Y177" s="124"/>
      <c r="Z177" s="124"/>
      <c r="AA177" s="124"/>
    </row>
    <row r="178" ht="15.75" customHeight="1">
      <c r="A178" s="124"/>
      <c r="B178" s="25"/>
      <c r="C178" s="19" t="s">
        <v>906</v>
      </c>
      <c r="D178" s="19" t="s">
        <v>932</v>
      </c>
      <c r="E178" s="19">
        <v>1.0</v>
      </c>
      <c r="F178" s="19" t="s">
        <v>24</v>
      </c>
      <c r="G178" s="19" t="s">
        <v>24</v>
      </c>
      <c r="H178" s="25"/>
      <c r="I178" s="25"/>
      <c r="J178" s="55" t="s">
        <v>927</v>
      </c>
      <c r="K178" s="25"/>
      <c r="L178" s="25"/>
      <c r="M178" s="25"/>
      <c r="N178" s="25"/>
      <c r="O178" s="19" t="s">
        <v>655</v>
      </c>
      <c r="P178" s="19" t="s">
        <v>655</v>
      </c>
      <c r="Q178" s="124"/>
      <c r="R178" s="124"/>
      <c r="S178" s="124"/>
      <c r="T178" s="124"/>
      <c r="U178" s="124"/>
      <c r="V178" s="124"/>
      <c r="W178" s="124"/>
      <c r="X178" s="124"/>
      <c r="Y178" s="124"/>
      <c r="Z178" s="124"/>
      <c r="AA178" s="124"/>
    </row>
    <row r="179" ht="15.75" customHeight="1">
      <c r="A179" s="124"/>
      <c r="B179" s="46"/>
      <c r="C179" s="19" t="s">
        <v>906</v>
      </c>
      <c r="D179" s="19" t="s">
        <v>933</v>
      </c>
      <c r="E179" s="19">
        <v>1.0</v>
      </c>
      <c r="F179" s="19" t="s">
        <v>24</v>
      </c>
      <c r="G179" s="19" t="s">
        <v>24</v>
      </c>
      <c r="H179" s="46"/>
      <c r="I179" s="46"/>
      <c r="J179" s="55" t="s">
        <v>927</v>
      </c>
      <c r="K179" s="46"/>
      <c r="L179" s="46"/>
      <c r="M179" s="46"/>
      <c r="N179" s="46"/>
      <c r="O179" s="19" t="s">
        <v>655</v>
      </c>
      <c r="P179" s="19" t="s">
        <v>655</v>
      </c>
      <c r="Q179" s="124"/>
      <c r="R179" s="124"/>
      <c r="S179" s="124"/>
      <c r="T179" s="124"/>
      <c r="U179" s="124"/>
      <c r="V179" s="124"/>
      <c r="W179" s="124"/>
      <c r="X179" s="124"/>
      <c r="Y179" s="124"/>
      <c r="Z179" s="124"/>
      <c r="AA179" s="124"/>
    </row>
    <row r="180" ht="15.75" customHeight="1">
      <c r="A180" s="124"/>
      <c r="B180" s="100" t="s">
        <v>524</v>
      </c>
      <c r="C180" s="37" t="s">
        <v>636</v>
      </c>
      <c r="D180" s="37" t="s">
        <v>637</v>
      </c>
      <c r="E180" s="37">
        <v>2.0</v>
      </c>
      <c r="F180" s="37" t="s">
        <v>24</v>
      </c>
      <c r="G180" s="37" t="s">
        <v>24</v>
      </c>
      <c r="H180" s="37" t="s">
        <v>934</v>
      </c>
      <c r="I180" s="33" t="s">
        <v>935</v>
      </c>
      <c r="J180" s="177" t="s">
        <v>936</v>
      </c>
      <c r="K180" s="33" t="s">
        <v>721</v>
      </c>
      <c r="L180" s="33" t="s">
        <v>937</v>
      </c>
      <c r="M180" s="33">
        <v>-74.103279</v>
      </c>
      <c r="N180" s="33">
        <v>4.646457</v>
      </c>
      <c r="O180" s="33" t="s">
        <v>584</v>
      </c>
      <c r="P180" s="33" t="s">
        <v>584</v>
      </c>
      <c r="Q180" s="124"/>
      <c r="R180" s="124"/>
      <c r="S180" s="124"/>
      <c r="T180" s="124"/>
      <c r="U180" s="124"/>
      <c r="V180" s="124"/>
      <c r="W180" s="124"/>
      <c r="X180" s="124"/>
      <c r="Y180" s="124"/>
      <c r="Z180" s="124"/>
      <c r="AA180" s="124"/>
    </row>
    <row r="181" ht="15.75" customHeight="1">
      <c r="A181" s="124"/>
      <c r="B181" s="46"/>
      <c r="C181" s="37" t="s">
        <v>636</v>
      </c>
      <c r="D181" s="37" t="s">
        <v>637</v>
      </c>
      <c r="E181" s="37">
        <v>1.0</v>
      </c>
      <c r="F181" s="37" t="s">
        <v>24</v>
      </c>
      <c r="G181" s="37" t="s">
        <v>24</v>
      </c>
      <c r="H181" s="37" t="s">
        <v>934</v>
      </c>
      <c r="I181" s="37" t="s">
        <v>938</v>
      </c>
      <c r="J181" s="177" t="s">
        <v>936</v>
      </c>
      <c r="K181" s="33" t="s">
        <v>939</v>
      </c>
      <c r="L181" s="33" t="s">
        <v>940</v>
      </c>
      <c r="M181" s="33">
        <v>-73.9625</v>
      </c>
      <c r="N181" s="33">
        <v>4.726104</v>
      </c>
      <c r="O181" s="33" t="s">
        <v>750</v>
      </c>
      <c r="P181" s="33" t="s">
        <v>750</v>
      </c>
      <c r="Q181" s="124"/>
      <c r="R181" s="124"/>
      <c r="S181" s="124"/>
      <c r="T181" s="124"/>
      <c r="U181" s="124"/>
      <c r="V181" s="124"/>
      <c r="W181" s="124"/>
      <c r="X181" s="124"/>
      <c r="Y181" s="124"/>
      <c r="Z181" s="124"/>
      <c r="AA181" s="124"/>
    </row>
    <row r="182" ht="15.75" customHeight="1">
      <c r="A182" s="3"/>
      <c r="B182" s="101" t="s">
        <v>941</v>
      </c>
      <c r="C182" s="19" t="s">
        <v>942</v>
      </c>
      <c r="D182" s="101" t="s">
        <v>943</v>
      </c>
      <c r="E182" s="19">
        <v>1.0</v>
      </c>
      <c r="F182" s="101" t="s">
        <v>24</v>
      </c>
      <c r="G182" s="101" t="s">
        <v>24</v>
      </c>
      <c r="H182" s="101" t="s">
        <v>925</v>
      </c>
      <c r="I182" s="101" t="s">
        <v>944</v>
      </c>
      <c r="J182" s="101" t="s">
        <v>571</v>
      </c>
      <c r="K182" s="101" t="s">
        <v>652</v>
      </c>
      <c r="L182" s="101" t="s">
        <v>945</v>
      </c>
      <c r="M182" s="178" t="s">
        <v>946</v>
      </c>
      <c r="N182" s="178" t="s">
        <v>947</v>
      </c>
      <c r="O182" s="19" t="s">
        <v>948</v>
      </c>
      <c r="P182" s="19" t="s">
        <v>949</v>
      </c>
      <c r="Q182" s="102"/>
      <c r="R182" s="102"/>
      <c r="S182" s="102"/>
      <c r="T182" s="102"/>
      <c r="U182" s="102"/>
      <c r="V182" s="102"/>
      <c r="W182" s="102"/>
      <c r="X182" s="102"/>
      <c r="Y182" s="102"/>
      <c r="Z182" s="102"/>
      <c r="AA182" s="102"/>
    </row>
    <row r="183" ht="15.75" customHeight="1">
      <c r="A183" s="3"/>
      <c r="B183" s="25"/>
      <c r="C183" s="19" t="s">
        <v>950</v>
      </c>
      <c r="D183" s="25"/>
      <c r="E183" s="19">
        <v>0.0</v>
      </c>
      <c r="F183" s="25"/>
      <c r="G183" s="25"/>
      <c r="H183" s="25"/>
      <c r="I183" s="25"/>
      <c r="J183" s="25"/>
      <c r="K183" s="25"/>
      <c r="L183" s="25"/>
      <c r="M183" s="25"/>
      <c r="N183" s="25"/>
      <c r="O183" s="19"/>
      <c r="P183" s="19" t="s">
        <v>951</v>
      </c>
      <c r="Q183" s="102"/>
      <c r="R183" s="102"/>
      <c r="S183" s="102"/>
      <c r="T183" s="102"/>
      <c r="U183" s="102"/>
      <c r="V183" s="102"/>
      <c r="W183" s="102"/>
      <c r="X183" s="102"/>
      <c r="Y183" s="102"/>
      <c r="Z183" s="102"/>
      <c r="AA183" s="102"/>
    </row>
    <row r="184" ht="15.75" customHeight="1">
      <c r="A184" s="3"/>
      <c r="B184" s="25"/>
      <c r="C184" s="19" t="s">
        <v>952</v>
      </c>
      <c r="D184" s="25"/>
      <c r="E184" s="19">
        <v>1.0</v>
      </c>
      <c r="F184" s="25"/>
      <c r="G184" s="25"/>
      <c r="H184" s="25"/>
      <c r="I184" s="25"/>
      <c r="J184" s="25"/>
      <c r="K184" s="25"/>
      <c r="L184" s="25"/>
      <c r="M184" s="25"/>
      <c r="N184" s="25"/>
      <c r="O184" s="19" t="s">
        <v>750</v>
      </c>
      <c r="P184" s="19" t="s">
        <v>951</v>
      </c>
      <c r="Q184" s="102"/>
      <c r="R184" s="102"/>
      <c r="S184" s="102"/>
      <c r="T184" s="102"/>
      <c r="U184" s="102"/>
      <c r="V184" s="102"/>
      <c r="W184" s="102"/>
      <c r="X184" s="102"/>
      <c r="Y184" s="102"/>
      <c r="Z184" s="102"/>
      <c r="AA184" s="102"/>
    </row>
    <row r="185" ht="15.75" customHeight="1">
      <c r="A185" s="3"/>
      <c r="B185" s="25"/>
      <c r="C185" s="19" t="s">
        <v>953</v>
      </c>
      <c r="D185" s="25"/>
      <c r="E185" s="19"/>
      <c r="F185" s="25"/>
      <c r="G185" s="25"/>
      <c r="H185" s="25"/>
      <c r="I185" s="25"/>
      <c r="J185" s="25"/>
      <c r="K185" s="25"/>
      <c r="L185" s="25"/>
      <c r="M185" s="25"/>
      <c r="N185" s="25"/>
      <c r="O185" s="19" t="s">
        <v>574</v>
      </c>
      <c r="P185" s="19" t="s">
        <v>954</v>
      </c>
      <c r="Q185" s="102"/>
      <c r="R185" s="102"/>
      <c r="S185" s="102"/>
      <c r="T185" s="102"/>
      <c r="U185" s="102"/>
      <c r="V185" s="102"/>
      <c r="W185" s="102"/>
      <c r="X185" s="102"/>
      <c r="Y185" s="102"/>
      <c r="Z185" s="102"/>
      <c r="AA185" s="102"/>
    </row>
    <row r="186" ht="15.75" customHeight="1">
      <c r="A186" s="3"/>
      <c r="B186" s="46"/>
      <c r="C186" s="19" t="s">
        <v>955</v>
      </c>
      <c r="D186" s="46"/>
      <c r="E186" s="19">
        <v>1.0</v>
      </c>
      <c r="F186" s="46"/>
      <c r="G186" s="46"/>
      <c r="H186" s="46"/>
      <c r="I186" s="46"/>
      <c r="J186" s="46"/>
      <c r="K186" s="46"/>
      <c r="L186" s="46"/>
      <c r="M186" s="46"/>
      <c r="N186" s="46"/>
      <c r="O186" s="19"/>
      <c r="P186" s="19"/>
      <c r="Q186" s="102"/>
      <c r="R186" s="102"/>
      <c r="S186" s="102"/>
      <c r="T186" s="102"/>
      <c r="U186" s="102"/>
      <c r="V186" s="102"/>
      <c r="W186" s="102"/>
      <c r="X186" s="102"/>
      <c r="Y186" s="102"/>
      <c r="Z186" s="102"/>
      <c r="AA186" s="102"/>
    </row>
    <row r="187" ht="15.75" customHeight="1">
      <c r="A187" s="124"/>
      <c r="B187" s="101" t="s">
        <v>166</v>
      </c>
      <c r="C187" s="101" t="s">
        <v>704</v>
      </c>
      <c r="D187" s="19" t="s">
        <v>956</v>
      </c>
      <c r="E187" s="19">
        <v>1.0</v>
      </c>
      <c r="F187" s="19" t="s">
        <v>24</v>
      </c>
      <c r="G187" s="19" t="s">
        <v>24</v>
      </c>
      <c r="H187" s="19" t="s">
        <v>533</v>
      </c>
      <c r="I187" s="101" t="s">
        <v>173</v>
      </c>
      <c r="J187" s="19" t="s">
        <v>957</v>
      </c>
      <c r="K187" s="101" t="s">
        <v>958</v>
      </c>
      <c r="L187" s="101" t="s">
        <v>959</v>
      </c>
      <c r="M187" s="101">
        <v>-74.09992</v>
      </c>
      <c r="N187" s="101">
        <v>4.66806</v>
      </c>
      <c r="O187" s="19" t="s">
        <v>960</v>
      </c>
      <c r="P187" s="19" t="s">
        <v>960</v>
      </c>
      <c r="Q187" s="124"/>
      <c r="R187" s="124"/>
      <c r="S187" s="124"/>
      <c r="T187" s="124"/>
      <c r="U187" s="124"/>
      <c r="V187" s="124"/>
      <c r="W187" s="124"/>
      <c r="X187" s="124"/>
      <c r="Y187" s="124"/>
      <c r="Z187" s="124"/>
      <c r="AA187" s="124"/>
    </row>
    <row r="188" ht="15.75" customHeight="1">
      <c r="A188" s="124"/>
      <c r="B188" s="25"/>
      <c r="C188" s="25"/>
      <c r="D188" s="19" t="s">
        <v>961</v>
      </c>
      <c r="E188" s="19">
        <v>1.0</v>
      </c>
      <c r="F188" s="19" t="s">
        <v>24</v>
      </c>
      <c r="G188" s="19" t="s">
        <v>24</v>
      </c>
      <c r="H188" s="19" t="s">
        <v>533</v>
      </c>
      <c r="I188" s="25"/>
      <c r="J188" s="19" t="s">
        <v>957</v>
      </c>
      <c r="K188" s="25"/>
      <c r="L188" s="25"/>
      <c r="M188" s="25"/>
      <c r="N188" s="25"/>
      <c r="O188" s="19" t="s">
        <v>960</v>
      </c>
      <c r="P188" s="19" t="s">
        <v>960</v>
      </c>
      <c r="Q188" s="124"/>
      <c r="R188" s="124"/>
      <c r="S188" s="124"/>
      <c r="T188" s="124"/>
      <c r="U188" s="124"/>
      <c r="V188" s="124"/>
      <c r="W188" s="124"/>
      <c r="X188" s="124"/>
      <c r="Y188" s="124"/>
      <c r="Z188" s="124"/>
      <c r="AA188" s="124"/>
    </row>
    <row r="189" ht="15.75" customHeight="1">
      <c r="A189" s="124"/>
      <c r="B189" s="25"/>
      <c r="C189" s="25"/>
      <c r="D189" s="19" t="s">
        <v>962</v>
      </c>
      <c r="E189" s="19">
        <v>1.0</v>
      </c>
      <c r="F189" s="19" t="s">
        <v>24</v>
      </c>
      <c r="G189" s="19" t="s">
        <v>24</v>
      </c>
      <c r="H189" s="19" t="s">
        <v>533</v>
      </c>
      <c r="I189" s="25"/>
      <c r="J189" s="19" t="s">
        <v>957</v>
      </c>
      <c r="K189" s="25"/>
      <c r="L189" s="25"/>
      <c r="M189" s="25"/>
      <c r="N189" s="25"/>
      <c r="O189" s="19" t="s">
        <v>960</v>
      </c>
      <c r="P189" s="19" t="s">
        <v>960</v>
      </c>
      <c r="Q189" s="124"/>
      <c r="R189" s="124"/>
      <c r="S189" s="124"/>
      <c r="T189" s="124"/>
      <c r="U189" s="124"/>
      <c r="V189" s="124"/>
      <c r="W189" s="124"/>
      <c r="X189" s="124"/>
      <c r="Y189" s="124"/>
      <c r="Z189" s="124"/>
      <c r="AA189" s="124"/>
    </row>
    <row r="190" ht="15.75" customHeight="1">
      <c r="A190" s="124"/>
      <c r="B190" s="25"/>
      <c r="C190" s="25"/>
      <c r="D190" s="19" t="s">
        <v>963</v>
      </c>
      <c r="E190" s="19">
        <v>1.0</v>
      </c>
      <c r="F190" s="19" t="s">
        <v>24</v>
      </c>
      <c r="G190" s="19" t="s">
        <v>24</v>
      </c>
      <c r="H190" s="19" t="s">
        <v>533</v>
      </c>
      <c r="I190" s="25"/>
      <c r="J190" s="19" t="s">
        <v>957</v>
      </c>
      <c r="K190" s="25"/>
      <c r="L190" s="25"/>
      <c r="M190" s="25"/>
      <c r="N190" s="25"/>
      <c r="O190" s="19" t="s">
        <v>750</v>
      </c>
      <c r="P190" s="19" t="s">
        <v>750</v>
      </c>
      <c r="Q190" s="124"/>
      <c r="R190" s="124"/>
      <c r="S190" s="124"/>
      <c r="T190" s="124"/>
      <c r="U190" s="124"/>
      <c r="V190" s="124"/>
      <c r="W190" s="124"/>
      <c r="X190" s="124"/>
      <c r="Y190" s="124"/>
      <c r="Z190" s="124"/>
      <c r="AA190" s="124"/>
    </row>
    <row r="191" ht="15.75" customHeight="1">
      <c r="A191" s="124"/>
      <c r="B191" s="25"/>
      <c r="C191" s="46"/>
      <c r="D191" s="19" t="s">
        <v>964</v>
      </c>
      <c r="E191" s="19">
        <v>1.0</v>
      </c>
      <c r="F191" s="19" t="s">
        <v>24</v>
      </c>
      <c r="G191" s="19" t="s">
        <v>24</v>
      </c>
      <c r="H191" s="19" t="s">
        <v>533</v>
      </c>
      <c r="I191" s="25"/>
      <c r="J191" s="19" t="s">
        <v>957</v>
      </c>
      <c r="K191" s="25"/>
      <c r="L191" s="25"/>
      <c r="M191" s="25"/>
      <c r="N191" s="25"/>
      <c r="O191" s="19" t="s">
        <v>590</v>
      </c>
      <c r="P191" s="19" t="s">
        <v>590</v>
      </c>
      <c r="Q191" s="124"/>
      <c r="R191" s="124"/>
      <c r="S191" s="124"/>
      <c r="T191" s="124"/>
      <c r="U191" s="124"/>
      <c r="V191" s="124"/>
      <c r="W191" s="124"/>
      <c r="X191" s="124"/>
      <c r="Y191" s="124"/>
      <c r="Z191" s="124"/>
      <c r="AA191" s="124"/>
    </row>
    <row r="192" ht="15.75" customHeight="1">
      <c r="A192" s="124"/>
      <c r="B192" s="25"/>
      <c r="C192" s="101" t="s">
        <v>707</v>
      </c>
      <c r="D192" s="19" t="s">
        <v>965</v>
      </c>
      <c r="E192" s="19">
        <v>1.0</v>
      </c>
      <c r="F192" s="19" t="s">
        <v>24</v>
      </c>
      <c r="G192" s="19" t="s">
        <v>24</v>
      </c>
      <c r="H192" s="19" t="s">
        <v>533</v>
      </c>
      <c r="I192" s="25"/>
      <c r="J192" s="19" t="s">
        <v>966</v>
      </c>
      <c r="K192" s="25"/>
      <c r="L192" s="25"/>
      <c r="M192" s="25"/>
      <c r="N192" s="25"/>
      <c r="O192" s="19" t="s">
        <v>83</v>
      </c>
      <c r="P192" s="19" t="s">
        <v>83</v>
      </c>
      <c r="Q192" s="124"/>
      <c r="R192" s="124"/>
      <c r="S192" s="124"/>
      <c r="T192" s="124"/>
      <c r="U192" s="124"/>
      <c r="V192" s="124"/>
      <c r="W192" s="124"/>
      <c r="X192" s="124"/>
      <c r="Y192" s="124"/>
      <c r="Z192" s="124"/>
      <c r="AA192" s="124"/>
    </row>
    <row r="193" ht="15.75" customHeight="1">
      <c r="A193" s="124"/>
      <c r="B193" s="25"/>
      <c r="C193" s="25"/>
      <c r="D193" s="18" t="s">
        <v>967</v>
      </c>
      <c r="E193" s="19">
        <v>1.0</v>
      </c>
      <c r="F193" s="19" t="s">
        <v>24</v>
      </c>
      <c r="G193" s="19" t="s">
        <v>24</v>
      </c>
      <c r="H193" s="19" t="s">
        <v>533</v>
      </c>
      <c r="I193" s="25"/>
      <c r="J193" s="19" t="s">
        <v>966</v>
      </c>
      <c r="K193" s="25"/>
      <c r="L193" s="25"/>
      <c r="M193" s="25"/>
      <c r="N193" s="25"/>
      <c r="O193" s="19" t="s">
        <v>83</v>
      </c>
      <c r="P193" s="19" t="s">
        <v>83</v>
      </c>
      <c r="Q193" s="124"/>
      <c r="R193" s="124"/>
      <c r="S193" s="124"/>
      <c r="T193" s="124"/>
      <c r="U193" s="124"/>
      <c r="V193" s="124"/>
      <c r="W193" s="124"/>
      <c r="X193" s="124"/>
      <c r="Y193" s="124"/>
      <c r="Z193" s="124"/>
      <c r="AA193" s="124"/>
    </row>
    <row r="194" ht="15.75" customHeight="1">
      <c r="A194" s="124"/>
      <c r="B194" s="46"/>
      <c r="C194" s="46"/>
      <c r="D194" s="19" t="s">
        <v>968</v>
      </c>
      <c r="E194" s="19">
        <v>1.0</v>
      </c>
      <c r="F194" s="19" t="s">
        <v>24</v>
      </c>
      <c r="G194" s="19" t="s">
        <v>24</v>
      </c>
      <c r="H194" s="19" t="s">
        <v>533</v>
      </c>
      <c r="I194" s="46"/>
      <c r="J194" s="19" t="s">
        <v>966</v>
      </c>
      <c r="K194" s="46"/>
      <c r="L194" s="46"/>
      <c r="M194" s="46"/>
      <c r="N194" s="46"/>
      <c r="O194" s="19" t="s">
        <v>83</v>
      </c>
      <c r="P194" s="19" t="s">
        <v>83</v>
      </c>
      <c r="Q194" s="124"/>
      <c r="R194" s="124"/>
      <c r="S194" s="124"/>
      <c r="T194" s="124"/>
      <c r="U194" s="124"/>
      <c r="V194" s="124"/>
      <c r="W194" s="124"/>
      <c r="X194" s="124"/>
      <c r="Y194" s="124"/>
      <c r="Z194" s="124"/>
      <c r="AA194" s="124"/>
    </row>
    <row r="195" ht="15.75" customHeight="1">
      <c r="A195" s="124"/>
      <c r="B195" s="179" t="s">
        <v>969</v>
      </c>
      <c r="C195" s="180" t="s">
        <v>743</v>
      </c>
      <c r="D195" s="33" t="s">
        <v>970</v>
      </c>
      <c r="E195" s="33">
        <v>118.0</v>
      </c>
      <c r="F195" s="33" t="s">
        <v>24</v>
      </c>
      <c r="G195" s="33" t="s">
        <v>47</v>
      </c>
      <c r="H195" s="181"/>
      <c r="I195" s="181"/>
      <c r="J195" s="182" t="s">
        <v>936</v>
      </c>
      <c r="K195" s="183" t="s">
        <v>971</v>
      </c>
      <c r="L195" s="184"/>
      <c r="M195" s="181"/>
      <c r="N195" s="181"/>
      <c r="O195" s="181"/>
      <c r="P195" s="181"/>
      <c r="Q195" s="124"/>
      <c r="R195" s="124"/>
      <c r="S195" s="124"/>
      <c r="T195" s="124"/>
      <c r="U195" s="124"/>
      <c r="V195" s="124"/>
      <c r="W195" s="124"/>
      <c r="X195" s="124"/>
      <c r="Y195" s="124"/>
      <c r="Z195" s="124"/>
      <c r="AA195" s="124"/>
    </row>
    <row r="196" ht="33.75" customHeight="1">
      <c r="A196" s="124"/>
      <c r="B196" s="25"/>
      <c r="C196" s="25"/>
      <c r="D196" s="33" t="s">
        <v>972</v>
      </c>
      <c r="E196" s="33">
        <v>2.0</v>
      </c>
      <c r="F196" s="33" t="s">
        <v>24</v>
      </c>
      <c r="G196" s="33" t="s">
        <v>47</v>
      </c>
      <c r="H196" s="181"/>
      <c r="I196" s="181"/>
      <c r="J196" s="182" t="s">
        <v>936</v>
      </c>
      <c r="K196" s="185"/>
      <c r="L196" s="165"/>
      <c r="M196" s="181"/>
      <c r="N196" s="181"/>
      <c r="O196" s="181"/>
      <c r="P196" s="181"/>
      <c r="Q196" s="124"/>
      <c r="R196" s="124"/>
      <c r="S196" s="124"/>
      <c r="T196" s="124"/>
      <c r="U196" s="124"/>
      <c r="V196" s="124"/>
      <c r="W196" s="124"/>
      <c r="X196" s="124"/>
      <c r="Y196" s="124"/>
      <c r="Z196" s="124"/>
      <c r="AA196" s="124"/>
    </row>
    <row r="197" ht="19.5" customHeight="1">
      <c r="A197" s="186"/>
      <c r="B197" s="25"/>
      <c r="C197" s="25"/>
      <c r="D197" s="33" t="s">
        <v>973</v>
      </c>
      <c r="E197" s="33">
        <v>80.0</v>
      </c>
      <c r="F197" s="33" t="s">
        <v>24</v>
      </c>
      <c r="G197" s="33" t="s">
        <v>47</v>
      </c>
      <c r="H197" s="187"/>
      <c r="I197" s="187"/>
      <c r="J197" s="182"/>
      <c r="K197" s="185"/>
      <c r="L197" s="165"/>
      <c r="M197" s="187"/>
      <c r="N197" s="187"/>
      <c r="O197" s="187"/>
      <c r="P197" s="187"/>
      <c r="Q197" s="186"/>
      <c r="R197" s="186"/>
      <c r="S197" s="186"/>
      <c r="T197" s="186"/>
      <c r="U197" s="186"/>
      <c r="V197" s="186"/>
      <c r="W197" s="186"/>
      <c r="X197" s="186"/>
      <c r="Y197" s="186"/>
      <c r="Z197" s="186"/>
      <c r="AA197" s="186"/>
    </row>
    <row r="198" ht="15.75" customHeight="1">
      <c r="A198" s="186"/>
      <c r="B198" s="25"/>
      <c r="C198" s="25"/>
      <c r="D198" s="33" t="s">
        <v>974</v>
      </c>
      <c r="E198" s="33">
        <v>3.0</v>
      </c>
      <c r="F198" s="33" t="s">
        <v>24</v>
      </c>
      <c r="G198" s="33"/>
      <c r="H198" s="187"/>
      <c r="I198" s="187"/>
      <c r="J198" s="182"/>
      <c r="K198" s="185"/>
      <c r="L198" s="165"/>
      <c r="M198" s="187"/>
      <c r="N198" s="187"/>
      <c r="O198" s="187"/>
      <c r="P198" s="187"/>
      <c r="Q198" s="186"/>
      <c r="R198" s="186"/>
      <c r="S198" s="186"/>
      <c r="T198" s="186"/>
      <c r="U198" s="186"/>
      <c r="V198" s="186"/>
      <c r="W198" s="186"/>
      <c r="X198" s="186"/>
      <c r="Y198" s="186"/>
      <c r="Z198" s="186"/>
      <c r="AA198" s="186"/>
    </row>
    <row r="199" ht="15.75" customHeight="1">
      <c r="A199" s="186"/>
      <c r="B199" s="46"/>
      <c r="C199" s="46"/>
      <c r="D199" s="33" t="s">
        <v>975</v>
      </c>
      <c r="E199" s="33"/>
      <c r="F199" s="33" t="s">
        <v>24</v>
      </c>
      <c r="G199" s="33" t="s">
        <v>47</v>
      </c>
      <c r="H199" s="187"/>
      <c r="I199" s="187"/>
      <c r="J199" s="182" t="s">
        <v>936</v>
      </c>
      <c r="K199" s="188"/>
      <c r="L199" s="166"/>
      <c r="M199" s="187"/>
      <c r="N199" s="187"/>
      <c r="O199" s="187"/>
      <c r="P199" s="187"/>
      <c r="Q199" s="186"/>
      <c r="R199" s="186"/>
      <c r="S199" s="186"/>
      <c r="T199" s="186"/>
      <c r="U199" s="186"/>
      <c r="V199" s="186"/>
      <c r="W199" s="186"/>
      <c r="X199" s="186"/>
      <c r="Y199" s="186"/>
      <c r="Z199" s="186"/>
      <c r="AA199" s="186"/>
    </row>
    <row r="200" ht="15.75" customHeight="1">
      <c r="A200" s="186"/>
      <c r="B200" s="50" t="s">
        <v>136</v>
      </c>
      <c r="C200" s="44" t="s">
        <v>796</v>
      </c>
      <c r="D200" s="44" t="s">
        <v>796</v>
      </c>
      <c r="E200" s="44" t="s">
        <v>796</v>
      </c>
      <c r="F200" s="44" t="s">
        <v>796</v>
      </c>
      <c r="G200" s="44" t="s">
        <v>796</v>
      </c>
      <c r="H200" s="44" t="s">
        <v>796</v>
      </c>
      <c r="I200" s="44" t="s">
        <v>796</v>
      </c>
      <c r="J200" s="44" t="s">
        <v>796</v>
      </c>
      <c r="K200" s="44" t="s">
        <v>796</v>
      </c>
      <c r="L200" s="44" t="s">
        <v>796</v>
      </c>
      <c r="M200" s="44" t="s">
        <v>796</v>
      </c>
      <c r="N200" s="44" t="s">
        <v>796</v>
      </c>
      <c r="O200" s="44" t="s">
        <v>796</v>
      </c>
      <c r="P200" s="44" t="s">
        <v>796</v>
      </c>
      <c r="Q200" s="186"/>
      <c r="R200" s="186"/>
      <c r="S200" s="186"/>
      <c r="T200" s="186"/>
      <c r="U200" s="186"/>
      <c r="V200" s="186"/>
      <c r="W200" s="186"/>
      <c r="X200" s="186"/>
      <c r="Y200" s="186"/>
      <c r="Z200" s="186"/>
      <c r="AA200" s="186"/>
    </row>
    <row r="201" ht="15.75" customHeight="1">
      <c r="A201" s="52"/>
      <c r="B201" s="19" t="s">
        <v>976</v>
      </c>
      <c r="C201" s="44" t="s">
        <v>977</v>
      </c>
      <c r="D201" s="44" t="s">
        <v>978</v>
      </c>
      <c r="E201" s="19" t="s">
        <v>979</v>
      </c>
      <c r="F201" s="44"/>
      <c r="G201" s="44" t="s">
        <v>24</v>
      </c>
      <c r="H201" s="19" t="s">
        <v>980</v>
      </c>
      <c r="I201" s="44" t="s">
        <v>981</v>
      </c>
      <c r="J201" s="19" t="s">
        <v>982</v>
      </c>
      <c r="K201" s="44" t="s">
        <v>572</v>
      </c>
      <c r="L201" s="44" t="s">
        <v>983</v>
      </c>
      <c r="M201" s="44">
        <v>4.68604843080363</v>
      </c>
      <c r="N201" s="44">
        <v>-74.1308575373263</v>
      </c>
      <c r="O201" s="44" t="s">
        <v>984</v>
      </c>
      <c r="P201" s="44" t="s">
        <v>984</v>
      </c>
      <c r="Q201" s="52"/>
      <c r="R201" s="52"/>
      <c r="S201" s="52"/>
      <c r="T201" s="52"/>
      <c r="U201" s="52"/>
      <c r="V201" s="52"/>
      <c r="W201" s="52"/>
      <c r="X201" s="52"/>
      <c r="Y201" s="52"/>
      <c r="Z201" s="52"/>
      <c r="AA201" s="52"/>
    </row>
    <row r="202" ht="15.75" customHeight="1">
      <c r="A202" s="186"/>
      <c r="B202" s="124"/>
      <c r="C202" s="186"/>
      <c r="D202" s="186"/>
      <c r="E202" s="186"/>
      <c r="F202" s="186"/>
      <c r="G202" s="186"/>
      <c r="H202" s="186"/>
      <c r="I202" s="186"/>
      <c r="J202" s="186"/>
      <c r="K202" s="186"/>
      <c r="L202" s="186"/>
      <c r="M202" s="186"/>
      <c r="N202" s="186"/>
      <c r="O202" s="186"/>
      <c r="P202" s="186"/>
      <c r="Q202" s="186"/>
      <c r="R202" s="186"/>
      <c r="S202" s="186"/>
      <c r="T202" s="186"/>
      <c r="U202" s="186"/>
      <c r="V202" s="186"/>
      <c r="W202" s="186"/>
      <c r="X202" s="186"/>
      <c r="Y202" s="186"/>
      <c r="Z202" s="186"/>
      <c r="AA202" s="186"/>
    </row>
    <row r="203" ht="15.75" customHeight="1">
      <c r="A203" s="186"/>
      <c r="B203" s="124"/>
      <c r="C203" s="186"/>
      <c r="D203" s="186"/>
      <c r="E203" s="186"/>
      <c r="F203" s="186"/>
      <c r="G203" s="186"/>
      <c r="H203" s="186"/>
      <c r="I203" s="186"/>
      <c r="J203" s="186"/>
      <c r="K203" s="186"/>
      <c r="L203" s="186"/>
      <c r="M203" s="186"/>
      <c r="N203" s="186"/>
      <c r="O203" s="186"/>
      <c r="P203" s="186"/>
      <c r="Q203" s="186"/>
      <c r="R203" s="186"/>
      <c r="S203" s="186"/>
      <c r="T203" s="186"/>
      <c r="U203" s="186"/>
      <c r="V203" s="186"/>
      <c r="W203" s="186"/>
      <c r="X203" s="186"/>
      <c r="Y203" s="186"/>
      <c r="Z203" s="186"/>
      <c r="AA203" s="186"/>
    </row>
    <row r="204" ht="15.75" customHeight="1">
      <c r="A204" s="186"/>
      <c r="B204" s="124"/>
      <c r="C204" s="186"/>
      <c r="D204" s="186"/>
      <c r="E204" s="186"/>
      <c r="F204" s="186"/>
      <c r="G204" s="186"/>
      <c r="H204" s="186"/>
      <c r="I204" s="186"/>
      <c r="J204" s="186"/>
      <c r="K204" s="186"/>
      <c r="L204" s="186"/>
      <c r="M204" s="186"/>
      <c r="N204" s="186"/>
      <c r="O204" s="186"/>
      <c r="P204" s="186"/>
      <c r="Q204" s="186"/>
      <c r="R204" s="186"/>
      <c r="S204" s="186"/>
      <c r="T204" s="186"/>
      <c r="U204" s="186"/>
      <c r="V204" s="186"/>
      <c r="W204" s="186"/>
      <c r="X204" s="186"/>
      <c r="Y204" s="186"/>
      <c r="Z204" s="186"/>
      <c r="AA204" s="186"/>
    </row>
    <row r="205" ht="15.75" customHeight="1">
      <c r="A205" s="186"/>
      <c r="B205" s="124"/>
      <c r="C205" s="186"/>
      <c r="D205" s="186"/>
      <c r="E205" s="186"/>
      <c r="F205" s="186"/>
      <c r="G205" s="186"/>
      <c r="H205" s="186"/>
      <c r="I205" s="186"/>
      <c r="J205" s="186"/>
      <c r="K205" s="186"/>
      <c r="L205" s="186"/>
      <c r="M205" s="186"/>
      <c r="N205" s="186"/>
      <c r="O205" s="186"/>
      <c r="P205" s="186"/>
      <c r="Q205" s="186"/>
      <c r="R205" s="186"/>
      <c r="S205" s="186"/>
      <c r="T205" s="186"/>
      <c r="U205" s="186"/>
      <c r="V205" s="186"/>
      <c r="W205" s="186"/>
      <c r="X205" s="186"/>
      <c r="Y205" s="186"/>
      <c r="Z205" s="186"/>
      <c r="AA205" s="186"/>
    </row>
    <row r="206" ht="15.75" customHeight="1">
      <c r="A206" s="186"/>
      <c r="B206" s="124"/>
      <c r="C206" s="186"/>
      <c r="D206" s="186"/>
      <c r="E206" s="186"/>
      <c r="F206" s="186"/>
      <c r="G206" s="186"/>
      <c r="H206" s="186"/>
      <c r="I206" s="186"/>
      <c r="J206" s="186"/>
      <c r="K206" s="186"/>
      <c r="L206" s="186"/>
      <c r="M206" s="186"/>
      <c r="N206" s="186"/>
      <c r="O206" s="186"/>
      <c r="P206" s="186"/>
      <c r="Q206" s="186"/>
      <c r="R206" s="186"/>
      <c r="S206" s="186"/>
      <c r="T206" s="186"/>
      <c r="U206" s="186"/>
      <c r="V206" s="186"/>
      <c r="W206" s="186"/>
      <c r="X206" s="186"/>
      <c r="Y206" s="186"/>
      <c r="Z206" s="186"/>
      <c r="AA206" s="186"/>
    </row>
    <row r="207" ht="15.75" customHeight="1">
      <c r="A207" s="186"/>
      <c r="B207" s="124"/>
      <c r="C207" s="186"/>
      <c r="D207" s="186"/>
      <c r="E207" s="186"/>
      <c r="F207" s="186"/>
      <c r="G207" s="186"/>
      <c r="H207" s="186"/>
      <c r="I207" s="186"/>
      <c r="J207" s="186"/>
      <c r="K207" s="186"/>
      <c r="L207" s="186"/>
      <c r="M207" s="186"/>
      <c r="N207" s="186"/>
      <c r="O207" s="186"/>
      <c r="P207" s="186"/>
      <c r="Q207" s="186"/>
      <c r="R207" s="186"/>
      <c r="S207" s="186"/>
      <c r="T207" s="186"/>
      <c r="U207" s="186"/>
      <c r="V207" s="186"/>
      <c r="W207" s="186"/>
      <c r="X207" s="186"/>
      <c r="Y207" s="186"/>
      <c r="Z207" s="186"/>
      <c r="AA207" s="186"/>
    </row>
    <row r="208" ht="15.75" customHeight="1">
      <c r="A208" s="186"/>
      <c r="B208" s="124"/>
      <c r="C208" s="186"/>
      <c r="D208" s="186"/>
      <c r="E208" s="186"/>
      <c r="F208" s="186"/>
      <c r="G208" s="186"/>
      <c r="H208" s="186"/>
      <c r="I208" s="186"/>
      <c r="J208" s="186"/>
      <c r="K208" s="186"/>
      <c r="L208" s="186"/>
      <c r="M208" s="186"/>
      <c r="N208" s="186"/>
      <c r="O208" s="186"/>
      <c r="P208" s="186"/>
      <c r="Q208" s="186"/>
      <c r="R208" s="186"/>
      <c r="S208" s="186"/>
      <c r="T208" s="186"/>
      <c r="U208" s="186"/>
      <c r="V208" s="186"/>
      <c r="W208" s="186"/>
      <c r="X208" s="186"/>
      <c r="Y208" s="186"/>
      <c r="Z208" s="186"/>
      <c r="AA208" s="186"/>
    </row>
    <row r="209" ht="15.75" customHeight="1">
      <c r="A209" s="186"/>
      <c r="B209" s="124"/>
      <c r="C209" s="186"/>
      <c r="D209" s="186"/>
      <c r="E209" s="186"/>
      <c r="F209" s="186"/>
      <c r="G209" s="186"/>
      <c r="H209" s="186"/>
      <c r="I209" s="186"/>
      <c r="J209" s="186"/>
      <c r="K209" s="186"/>
      <c r="L209" s="186"/>
      <c r="M209" s="186"/>
      <c r="N209" s="186"/>
      <c r="O209" s="186"/>
      <c r="P209" s="186"/>
      <c r="Q209" s="186"/>
      <c r="R209" s="186"/>
      <c r="S209" s="186"/>
      <c r="T209" s="186"/>
      <c r="U209" s="186"/>
      <c r="V209" s="186"/>
      <c r="W209" s="186"/>
      <c r="X209" s="186"/>
      <c r="Y209" s="186"/>
      <c r="Z209" s="186"/>
      <c r="AA209" s="186"/>
    </row>
    <row r="210" ht="15.75" customHeight="1">
      <c r="A210" s="186"/>
      <c r="B210" s="124"/>
      <c r="C210" s="186"/>
      <c r="D210" s="186"/>
      <c r="E210" s="186"/>
      <c r="F210" s="186"/>
      <c r="G210" s="186"/>
      <c r="H210" s="186"/>
      <c r="I210" s="186"/>
      <c r="J210" s="186"/>
      <c r="K210" s="186"/>
      <c r="L210" s="186"/>
      <c r="M210" s="186"/>
      <c r="N210" s="186"/>
      <c r="O210" s="186"/>
      <c r="P210" s="186"/>
      <c r="Q210" s="186"/>
      <c r="R210" s="186"/>
      <c r="S210" s="186"/>
      <c r="T210" s="186"/>
      <c r="U210" s="186"/>
      <c r="V210" s="186"/>
      <c r="W210" s="186"/>
      <c r="X210" s="186"/>
      <c r="Y210" s="186"/>
      <c r="Z210" s="186"/>
      <c r="AA210" s="186"/>
    </row>
    <row r="211" ht="15.75" customHeight="1">
      <c r="A211" s="186"/>
      <c r="B211" s="124"/>
      <c r="C211" s="186"/>
      <c r="D211" s="186"/>
      <c r="E211" s="186"/>
      <c r="F211" s="186"/>
      <c r="G211" s="186"/>
      <c r="H211" s="186"/>
      <c r="I211" s="186"/>
      <c r="J211" s="186"/>
      <c r="K211" s="186"/>
      <c r="L211" s="186"/>
      <c r="M211" s="186"/>
      <c r="N211" s="186"/>
      <c r="O211" s="186"/>
      <c r="P211" s="186"/>
      <c r="Q211" s="186"/>
      <c r="R211" s="186"/>
      <c r="S211" s="186"/>
      <c r="T211" s="186"/>
      <c r="U211" s="186"/>
      <c r="V211" s="186"/>
      <c r="W211" s="186"/>
      <c r="X211" s="186"/>
      <c r="Y211" s="186"/>
      <c r="Z211" s="186"/>
      <c r="AA211" s="186"/>
    </row>
    <row r="212" ht="15.75" customHeight="1">
      <c r="A212" s="186"/>
      <c r="B212" s="124"/>
      <c r="C212" s="186"/>
      <c r="D212" s="186"/>
      <c r="E212" s="186"/>
      <c r="F212" s="186"/>
      <c r="G212" s="186"/>
      <c r="H212" s="186"/>
      <c r="I212" s="186"/>
      <c r="J212" s="186"/>
      <c r="K212" s="186"/>
      <c r="L212" s="186"/>
      <c r="M212" s="186"/>
      <c r="N212" s="186"/>
      <c r="O212" s="186"/>
      <c r="P212" s="186"/>
      <c r="Q212" s="186"/>
      <c r="R212" s="186"/>
      <c r="S212" s="186"/>
      <c r="T212" s="186"/>
      <c r="U212" s="186"/>
      <c r="V212" s="186"/>
      <c r="W212" s="186"/>
      <c r="X212" s="186"/>
      <c r="Y212" s="186"/>
      <c r="Z212" s="186"/>
      <c r="AA212" s="186"/>
    </row>
    <row r="213" ht="15.75" customHeight="1">
      <c r="A213" s="52"/>
      <c r="B213" s="102"/>
      <c r="C213" s="52"/>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row>
    <row r="214" ht="15.75" customHeight="1">
      <c r="A214" s="52"/>
      <c r="B214" s="102"/>
      <c r="C214" s="52"/>
      <c r="D214" s="52"/>
      <c r="E214" s="52"/>
      <c r="F214" s="52"/>
      <c r="G214" s="52"/>
      <c r="H214" s="52"/>
      <c r="I214" s="52"/>
      <c r="J214" s="52"/>
      <c r="K214" s="52"/>
      <c r="L214" s="52"/>
      <c r="M214" s="52"/>
      <c r="N214" s="52"/>
      <c r="O214" s="52"/>
      <c r="P214" s="52"/>
      <c r="Q214" s="52"/>
      <c r="R214" s="52"/>
      <c r="S214" s="52"/>
      <c r="T214" s="52"/>
      <c r="U214" s="52"/>
      <c r="V214" s="52"/>
      <c r="W214" s="52"/>
      <c r="X214" s="52"/>
      <c r="Y214" s="52"/>
      <c r="Z214" s="52"/>
      <c r="AA214" s="52"/>
    </row>
    <row r="215" ht="15.75" customHeight="1">
      <c r="A215" s="52"/>
      <c r="B215" s="102"/>
      <c r="C215" s="52"/>
      <c r="D215" s="52"/>
      <c r="E215" s="52"/>
      <c r="F215" s="52"/>
      <c r="G215" s="52"/>
      <c r="H215" s="52"/>
      <c r="I215" s="52"/>
      <c r="J215" s="52"/>
      <c r="K215" s="52"/>
      <c r="L215" s="52"/>
      <c r="M215" s="52"/>
      <c r="N215" s="52"/>
      <c r="O215" s="52"/>
      <c r="P215" s="52"/>
      <c r="Q215" s="52"/>
      <c r="R215" s="52"/>
      <c r="S215" s="52"/>
      <c r="T215" s="52"/>
      <c r="U215" s="52"/>
      <c r="V215" s="52"/>
      <c r="W215" s="52"/>
      <c r="X215" s="52"/>
      <c r="Y215" s="52"/>
      <c r="Z215" s="52"/>
      <c r="AA215" s="52"/>
    </row>
    <row r="216" ht="15.75" customHeight="1">
      <c r="A216" s="52"/>
      <c r="B216" s="102"/>
      <c r="C216" s="52"/>
      <c r="D216" s="52"/>
      <c r="E216" s="52"/>
      <c r="F216" s="52"/>
      <c r="G216" s="52"/>
      <c r="H216" s="52"/>
      <c r="I216" s="52"/>
      <c r="J216" s="52"/>
      <c r="K216" s="52"/>
      <c r="L216" s="52"/>
      <c r="M216" s="52"/>
      <c r="N216" s="52"/>
      <c r="O216" s="52"/>
      <c r="P216" s="52"/>
      <c r="Q216" s="52"/>
      <c r="R216" s="52"/>
      <c r="S216" s="52"/>
      <c r="T216" s="52"/>
      <c r="U216" s="52"/>
      <c r="V216" s="52"/>
      <c r="W216" s="52"/>
      <c r="X216" s="52"/>
      <c r="Y216" s="52"/>
      <c r="Z216" s="52"/>
      <c r="AA216" s="52"/>
    </row>
    <row r="217" ht="15.75" customHeight="1">
      <c r="A217" s="52"/>
      <c r="B217" s="102"/>
      <c r="C217" s="52"/>
      <c r="D217" s="52"/>
      <c r="E217" s="52"/>
      <c r="F217" s="52"/>
      <c r="G217" s="52"/>
      <c r="H217" s="52"/>
      <c r="I217" s="52"/>
      <c r="J217" s="52"/>
      <c r="K217" s="52"/>
      <c r="L217" s="52"/>
      <c r="M217" s="52"/>
      <c r="N217" s="52"/>
      <c r="O217" s="52"/>
      <c r="P217" s="52"/>
      <c r="Q217" s="52"/>
      <c r="R217" s="52"/>
      <c r="S217" s="52"/>
      <c r="T217" s="52"/>
      <c r="U217" s="52"/>
      <c r="V217" s="52"/>
      <c r="W217" s="52"/>
      <c r="X217" s="52"/>
      <c r="Y217" s="52"/>
      <c r="Z217" s="52"/>
      <c r="AA217" s="52"/>
    </row>
    <row r="218" ht="15.75" customHeight="1">
      <c r="A218" s="52"/>
      <c r="B218" s="102"/>
      <c r="C218" s="52"/>
      <c r="D218" s="52"/>
      <c r="E218" s="52"/>
      <c r="F218" s="52"/>
      <c r="G218" s="52"/>
      <c r="H218" s="52"/>
      <c r="I218" s="52"/>
      <c r="J218" s="52"/>
      <c r="K218" s="52"/>
      <c r="L218" s="52"/>
      <c r="M218" s="52"/>
      <c r="N218" s="52"/>
      <c r="O218" s="52"/>
      <c r="P218" s="52"/>
      <c r="Q218" s="52"/>
      <c r="R218" s="52"/>
      <c r="S218" s="52"/>
      <c r="T218" s="52"/>
      <c r="U218" s="52"/>
      <c r="V218" s="52"/>
      <c r="W218" s="52"/>
      <c r="X218" s="52"/>
      <c r="Y218" s="52"/>
      <c r="Z218" s="52"/>
      <c r="AA218" s="52"/>
    </row>
    <row r="219" ht="15.75" customHeight="1">
      <c r="A219" s="52"/>
      <c r="B219" s="102"/>
      <c r="C219" s="52"/>
      <c r="D219" s="52"/>
      <c r="E219" s="52"/>
      <c r="F219" s="52"/>
      <c r="G219" s="52"/>
      <c r="H219" s="52"/>
      <c r="I219" s="52"/>
      <c r="J219" s="52"/>
      <c r="K219" s="52"/>
      <c r="L219" s="52"/>
      <c r="M219" s="52"/>
      <c r="N219" s="52"/>
      <c r="O219" s="52"/>
      <c r="P219" s="52"/>
      <c r="Q219" s="52"/>
      <c r="R219" s="52"/>
      <c r="S219" s="52"/>
      <c r="T219" s="52"/>
      <c r="U219" s="52"/>
      <c r="V219" s="52"/>
      <c r="W219" s="52"/>
      <c r="X219" s="52"/>
      <c r="Y219" s="52"/>
      <c r="Z219" s="52"/>
      <c r="AA219" s="52"/>
    </row>
    <row r="220" ht="15.75" customHeight="1">
      <c r="A220" s="52"/>
      <c r="B220" s="102"/>
      <c r="C220" s="52"/>
      <c r="D220" s="52"/>
      <c r="E220" s="52"/>
      <c r="F220" s="52"/>
      <c r="G220" s="52"/>
      <c r="H220" s="52"/>
      <c r="I220" s="52"/>
      <c r="J220" s="52"/>
      <c r="K220" s="52"/>
      <c r="L220" s="52"/>
      <c r="M220" s="52"/>
      <c r="N220" s="52"/>
      <c r="O220" s="52"/>
      <c r="P220" s="52"/>
      <c r="Q220" s="52"/>
      <c r="R220" s="52"/>
      <c r="S220" s="52"/>
      <c r="T220" s="52"/>
      <c r="U220" s="52"/>
      <c r="V220" s="52"/>
      <c r="W220" s="52"/>
      <c r="X220" s="52"/>
      <c r="Y220" s="52"/>
      <c r="Z220" s="52"/>
      <c r="AA220" s="52"/>
    </row>
    <row r="221" ht="15.75" customHeight="1">
      <c r="A221" s="52"/>
      <c r="B221" s="102"/>
      <c r="C221" s="52"/>
      <c r="D221" s="52"/>
      <c r="E221" s="52"/>
      <c r="F221" s="52"/>
      <c r="G221" s="52"/>
      <c r="H221" s="52"/>
      <c r="I221" s="52"/>
      <c r="J221" s="52"/>
      <c r="K221" s="52"/>
      <c r="L221" s="52"/>
      <c r="M221" s="52"/>
      <c r="N221" s="52"/>
      <c r="O221" s="52"/>
      <c r="P221" s="52"/>
      <c r="Q221" s="52"/>
      <c r="R221" s="52"/>
      <c r="S221" s="52"/>
      <c r="T221" s="52"/>
      <c r="U221" s="52"/>
      <c r="V221" s="52"/>
      <c r="W221" s="52"/>
      <c r="X221" s="52"/>
      <c r="Y221" s="52"/>
      <c r="Z221" s="52"/>
      <c r="AA221" s="52"/>
    </row>
    <row r="222" ht="15.75" customHeight="1">
      <c r="A222" s="52"/>
      <c r="B222" s="102"/>
      <c r="C222" s="52"/>
      <c r="D222" s="52"/>
      <c r="E222" s="52"/>
      <c r="F222" s="52"/>
      <c r="G222" s="52"/>
      <c r="H222" s="52"/>
      <c r="I222" s="52"/>
      <c r="J222" s="52"/>
      <c r="K222" s="52"/>
      <c r="L222" s="52"/>
      <c r="M222" s="52"/>
      <c r="N222" s="52"/>
      <c r="O222" s="52"/>
      <c r="P222" s="52"/>
      <c r="Q222" s="52"/>
      <c r="R222" s="52"/>
      <c r="S222" s="52"/>
      <c r="T222" s="52"/>
      <c r="U222" s="52"/>
      <c r="V222" s="52"/>
      <c r="W222" s="52"/>
      <c r="X222" s="52"/>
      <c r="Y222" s="52"/>
      <c r="Z222" s="52"/>
      <c r="AA222" s="52"/>
    </row>
    <row r="223" ht="15.75" customHeight="1">
      <c r="A223" s="52"/>
      <c r="B223" s="102"/>
      <c r="C223" s="52"/>
      <c r="D223" s="52"/>
      <c r="E223" s="52"/>
      <c r="F223" s="52"/>
      <c r="G223" s="52"/>
      <c r="H223" s="52"/>
      <c r="I223" s="52"/>
      <c r="J223" s="52"/>
      <c r="K223" s="52"/>
      <c r="L223" s="52"/>
      <c r="M223" s="52"/>
      <c r="N223" s="52"/>
      <c r="O223" s="52"/>
      <c r="P223" s="52"/>
      <c r="Q223" s="52"/>
      <c r="R223" s="52"/>
      <c r="S223" s="52"/>
      <c r="T223" s="52"/>
      <c r="U223" s="52"/>
      <c r="V223" s="52"/>
      <c r="W223" s="52"/>
      <c r="X223" s="52"/>
      <c r="Y223" s="52"/>
      <c r="Z223" s="52"/>
      <c r="AA223" s="52"/>
    </row>
    <row r="224" ht="15.75" customHeight="1">
      <c r="A224" s="52"/>
      <c r="B224" s="102"/>
      <c r="C224" s="52"/>
      <c r="D224" s="52"/>
      <c r="E224" s="52"/>
      <c r="F224" s="52"/>
      <c r="G224" s="52"/>
      <c r="H224" s="52"/>
      <c r="I224" s="52"/>
      <c r="J224" s="52"/>
      <c r="K224" s="52"/>
      <c r="L224" s="52"/>
      <c r="M224" s="52"/>
      <c r="N224" s="52"/>
      <c r="O224" s="52"/>
      <c r="P224" s="52"/>
      <c r="Q224" s="52"/>
      <c r="R224" s="52"/>
      <c r="S224" s="52"/>
      <c r="T224" s="52"/>
      <c r="U224" s="52"/>
      <c r="V224" s="52"/>
      <c r="W224" s="52"/>
      <c r="X224" s="52"/>
      <c r="Y224" s="52"/>
      <c r="Z224" s="52"/>
      <c r="AA224" s="52"/>
    </row>
    <row r="225" ht="15.75" customHeight="1">
      <c r="A225" s="52"/>
      <c r="B225" s="102"/>
      <c r="C225" s="52"/>
      <c r="D225" s="52"/>
      <c r="E225" s="52"/>
      <c r="F225" s="52"/>
      <c r="G225" s="52"/>
      <c r="H225" s="52"/>
      <c r="I225" s="52"/>
      <c r="J225" s="52"/>
      <c r="K225" s="52"/>
      <c r="L225" s="52"/>
      <c r="M225" s="52"/>
      <c r="N225" s="52"/>
      <c r="O225" s="52"/>
      <c r="P225" s="52"/>
      <c r="Q225" s="52"/>
      <c r="R225" s="52"/>
      <c r="S225" s="52"/>
      <c r="T225" s="52"/>
      <c r="U225" s="52"/>
      <c r="V225" s="52"/>
      <c r="W225" s="52"/>
      <c r="X225" s="52"/>
      <c r="Y225" s="52"/>
      <c r="Z225" s="52"/>
      <c r="AA225" s="52"/>
    </row>
    <row r="226" ht="15.75" customHeight="1">
      <c r="A226" s="52"/>
      <c r="B226" s="102"/>
      <c r="C226" s="52"/>
      <c r="D226" s="52"/>
      <c r="E226" s="52"/>
      <c r="F226" s="52"/>
      <c r="G226" s="52"/>
      <c r="H226" s="52"/>
      <c r="I226" s="52"/>
      <c r="J226" s="52"/>
      <c r="K226" s="52"/>
      <c r="L226" s="52"/>
      <c r="M226" s="52"/>
      <c r="N226" s="52"/>
      <c r="O226" s="52"/>
      <c r="P226" s="52"/>
      <c r="Q226" s="52"/>
      <c r="R226" s="52"/>
      <c r="S226" s="52"/>
      <c r="T226" s="52"/>
      <c r="U226" s="52"/>
      <c r="V226" s="52"/>
      <c r="W226" s="52"/>
      <c r="X226" s="52"/>
      <c r="Y226" s="52"/>
      <c r="Z226" s="52"/>
      <c r="AA226" s="52"/>
    </row>
    <row r="227" ht="15.75" customHeight="1">
      <c r="A227" s="52"/>
      <c r="B227" s="102"/>
      <c r="C227" s="52"/>
      <c r="D227" s="52"/>
      <c r="E227" s="52"/>
      <c r="F227" s="52"/>
      <c r="G227" s="52"/>
      <c r="H227" s="52"/>
      <c r="I227" s="52"/>
      <c r="J227" s="52"/>
      <c r="K227" s="52"/>
      <c r="L227" s="52"/>
      <c r="M227" s="52"/>
      <c r="N227" s="52"/>
      <c r="O227" s="52"/>
      <c r="P227" s="52"/>
      <c r="Q227" s="52"/>
      <c r="R227" s="52"/>
      <c r="S227" s="52"/>
      <c r="T227" s="52"/>
      <c r="U227" s="52"/>
      <c r="V227" s="52"/>
      <c r="W227" s="52"/>
      <c r="X227" s="52"/>
      <c r="Y227" s="52"/>
      <c r="Z227" s="52"/>
      <c r="AA227" s="52"/>
    </row>
    <row r="228" ht="15.75" customHeight="1">
      <c r="A228" s="52"/>
      <c r="B228" s="102"/>
      <c r="C228" s="52"/>
      <c r="D228" s="52"/>
      <c r="E228" s="52"/>
      <c r="F228" s="52"/>
      <c r="G228" s="52"/>
      <c r="H228" s="52"/>
      <c r="I228" s="52"/>
      <c r="J228" s="52"/>
      <c r="K228" s="52"/>
      <c r="L228" s="52"/>
      <c r="M228" s="52"/>
      <c r="N228" s="52"/>
      <c r="O228" s="52"/>
      <c r="P228" s="52"/>
      <c r="Q228" s="52"/>
      <c r="R228" s="52"/>
      <c r="S228" s="52"/>
      <c r="T228" s="52"/>
      <c r="U228" s="52"/>
      <c r="V228" s="52"/>
      <c r="W228" s="52"/>
      <c r="X228" s="52"/>
      <c r="Y228" s="52"/>
      <c r="Z228" s="52"/>
      <c r="AA228" s="52"/>
    </row>
    <row r="229" ht="15.75" customHeight="1">
      <c r="A229" s="52"/>
      <c r="B229" s="102"/>
      <c r="C229" s="52"/>
      <c r="D229" s="52"/>
      <c r="E229" s="52"/>
      <c r="F229" s="52"/>
      <c r="G229" s="52"/>
      <c r="H229" s="52"/>
      <c r="I229" s="52"/>
      <c r="J229" s="52"/>
      <c r="K229" s="52"/>
      <c r="L229" s="52"/>
      <c r="M229" s="52"/>
      <c r="N229" s="52"/>
      <c r="O229" s="52"/>
      <c r="P229" s="52"/>
      <c r="Q229" s="52"/>
      <c r="R229" s="52"/>
      <c r="S229" s="52"/>
      <c r="T229" s="52"/>
      <c r="U229" s="52"/>
      <c r="V229" s="52"/>
      <c r="W229" s="52"/>
      <c r="X229" s="52"/>
      <c r="Y229" s="52"/>
      <c r="Z229" s="52"/>
      <c r="AA229" s="52"/>
    </row>
    <row r="230" ht="15.75" customHeight="1">
      <c r="A230" s="52"/>
      <c r="B230" s="102"/>
      <c r="C230" s="52"/>
      <c r="D230" s="52"/>
      <c r="E230" s="52"/>
      <c r="F230" s="52"/>
      <c r="G230" s="52"/>
      <c r="H230" s="52"/>
      <c r="I230" s="52"/>
      <c r="J230" s="52"/>
      <c r="K230" s="52"/>
      <c r="L230" s="52"/>
      <c r="M230" s="52"/>
      <c r="N230" s="52"/>
      <c r="O230" s="52"/>
      <c r="P230" s="52"/>
      <c r="Q230" s="52"/>
      <c r="R230" s="52"/>
      <c r="S230" s="52"/>
      <c r="T230" s="52"/>
      <c r="U230" s="52"/>
      <c r="V230" s="52"/>
      <c r="W230" s="52"/>
      <c r="X230" s="52"/>
      <c r="Y230" s="52"/>
      <c r="Z230" s="52"/>
      <c r="AA230" s="52"/>
    </row>
    <row r="231" ht="15.75" customHeight="1">
      <c r="A231" s="52"/>
      <c r="B231" s="102"/>
      <c r="C231" s="52"/>
      <c r="D231" s="52"/>
      <c r="E231" s="52"/>
      <c r="F231" s="52"/>
      <c r="G231" s="52"/>
      <c r="H231" s="52"/>
      <c r="I231" s="52"/>
      <c r="J231" s="52"/>
      <c r="K231" s="52"/>
      <c r="L231" s="52"/>
      <c r="M231" s="52"/>
      <c r="N231" s="52"/>
      <c r="O231" s="52"/>
      <c r="P231" s="52"/>
      <c r="Q231" s="52"/>
      <c r="R231" s="52"/>
      <c r="S231" s="52"/>
      <c r="T231" s="52"/>
      <c r="U231" s="52"/>
      <c r="V231" s="52"/>
      <c r="W231" s="52"/>
      <c r="X231" s="52"/>
      <c r="Y231" s="52"/>
      <c r="Z231" s="52"/>
      <c r="AA231" s="52"/>
    </row>
    <row r="232" ht="15.75" customHeight="1">
      <c r="A232" s="52"/>
      <c r="B232" s="102"/>
      <c r="C232" s="52"/>
      <c r="D232" s="52"/>
      <c r="E232" s="52"/>
      <c r="F232" s="52"/>
      <c r="G232" s="52"/>
      <c r="H232" s="52"/>
      <c r="I232" s="52"/>
      <c r="J232" s="52"/>
      <c r="K232" s="52"/>
      <c r="L232" s="52"/>
      <c r="M232" s="52"/>
      <c r="N232" s="52"/>
      <c r="O232" s="52"/>
      <c r="P232" s="52"/>
      <c r="Q232" s="52"/>
      <c r="R232" s="52"/>
      <c r="S232" s="52"/>
      <c r="T232" s="52"/>
      <c r="U232" s="52"/>
      <c r="V232" s="52"/>
      <c r="W232" s="52"/>
      <c r="X232" s="52"/>
      <c r="Y232" s="52"/>
      <c r="Z232" s="52"/>
      <c r="AA232" s="52"/>
    </row>
    <row r="233" ht="15.75" customHeight="1">
      <c r="A233" s="52"/>
      <c r="B233" s="102"/>
      <c r="C233" s="52"/>
      <c r="D233" s="52"/>
      <c r="E233" s="52"/>
      <c r="F233" s="52"/>
      <c r="G233" s="52"/>
      <c r="H233" s="52"/>
      <c r="I233" s="52"/>
      <c r="J233" s="52"/>
      <c r="K233" s="52"/>
      <c r="L233" s="52"/>
      <c r="M233" s="52"/>
      <c r="N233" s="52"/>
      <c r="O233" s="52"/>
      <c r="P233" s="52"/>
      <c r="Q233" s="52"/>
      <c r="R233" s="52"/>
      <c r="S233" s="52"/>
      <c r="T233" s="52"/>
      <c r="U233" s="52"/>
      <c r="V233" s="52"/>
      <c r="W233" s="52"/>
      <c r="X233" s="52"/>
      <c r="Y233" s="52"/>
      <c r="Z233" s="52"/>
      <c r="AA233" s="52"/>
    </row>
    <row r="234" ht="15.75" customHeight="1">
      <c r="A234" s="52"/>
      <c r="B234" s="102"/>
      <c r="C234" s="52"/>
      <c r="D234" s="52"/>
      <c r="E234" s="52"/>
      <c r="F234" s="52"/>
      <c r="G234" s="52"/>
      <c r="H234" s="52"/>
      <c r="I234" s="52"/>
      <c r="J234" s="52"/>
      <c r="K234" s="52"/>
      <c r="L234" s="52"/>
      <c r="M234" s="52"/>
      <c r="N234" s="52"/>
      <c r="O234" s="52"/>
      <c r="P234" s="52"/>
      <c r="Q234" s="52"/>
      <c r="R234" s="52"/>
      <c r="S234" s="52"/>
      <c r="T234" s="52"/>
      <c r="U234" s="52"/>
      <c r="V234" s="52"/>
      <c r="W234" s="52"/>
      <c r="X234" s="52"/>
      <c r="Y234" s="52"/>
      <c r="Z234" s="52"/>
      <c r="AA234" s="52"/>
    </row>
    <row r="235" ht="15.75" customHeight="1">
      <c r="A235" s="52"/>
      <c r="B235" s="102"/>
      <c r="C235" s="52"/>
      <c r="D235" s="52"/>
      <c r="E235" s="52"/>
      <c r="F235" s="52"/>
      <c r="G235" s="52"/>
      <c r="H235" s="52"/>
      <c r="I235" s="52"/>
      <c r="J235" s="52"/>
      <c r="K235" s="52"/>
      <c r="L235" s="52"/>
      <c r="M235" s="52"/>
      <c r="N235" s="52"/>
      <c r="O235" s="52"/>
      <c r="P235" s="52"/>
      <c r="Q235" s="52"/>
      <c r="R235" s="52"/>
      <c r="S235" s="52"/>
      <c r="T235" s="52"/>
      <c r="U235" s="52"/>
      <c r="V235" s="52"/>
      <c r="W235" s="52"/>
      <c r="X235" s="52"/>
      <c r="Y235" s="52"/>
      <c r="Z235" s="52"/>
      <c r="AA235" s="52"/>
    </row>
    <row r="236" ht="15.75" customHeight="1">
      <c r="A236" s="52"/>
      <c r="B236" s="102"/>
      <c r="C236" s="52"/>
      <c r="D236" s="52"/>
      <c r="E236" s="52"/>
      <c r="F236" s="52"/>
      <c r="G236" s="52"/>
      <c r="H236" s="52"/>
      <c r="I236" s="52"/>
      <c r="J236" s="52"/>
      <c r="K236" s="52"/>
      <c r="L236" s="52"/>
      <c r="M236" s="52"/>
      <c r="N236" s="52"/>
      <c r="O236" s="52"/>
      <c r="P236" s="52"/>
      <c r="Q236" s="52"/>
      <c r="R236" s="52"/>
      <c r="S236" s="52"/>
      <c r="T236" s="52"/>
      <c r="U236" s="52"/>
      <c r="V236" s="52"/>
      <c r="W236" s="52"/>
      <c r="X236" s="52"/>
      <c r="Y236" s="52"/>
      <c r="Z236" s="52"/>
      <c r="AA236" s="52"/>
    </row>
    <row r="237" ht="15.75" customHeight="1">
      <c r="A237" s="52"/>
      <c r="B237" s="102"/>
      <c r="C237" s="52"/>
      <c r="D237" s="52"/>
      <c r="E237" s="52"/>
      <c r="F237" s="52"/>
      <c r="G237" s="52"/>
      <c r="H237" s="52"/>
      <c r="I237" s="52"/>
      <c r="J237" s="52"/>
      <c r="K237" s="52"/>
      <c r="L237" s="52"/>
      <c r="M237" s="52"/>
      <c r="N237" s="52"/>
      <c r="O237" s="52"/>
      <c r="P237" s="52"/>
      <c r="Q237" s="52"/>
      <c r="R237" s="52"/>
      <c r="S237" s="52"/>
      <c r="T237" s="52"/>
      <c r="U237" s="52"/>
      <c r="V237" s="52"/>
      <c r="W237" s="52"/>
      <c r="X237" s="52"/>
      <c r="Y237" s="52"/>
      <c r="Z237" s="52"/>
      <c r="AA237" s="52"/>
    </row>
    <row r="238" ht="15.75" customHeight="1">
      <c r="A238" s="52"/>
      <c r="B238" s="102"/>
      <c r="C238" s="52"/>
      <c r="D238" s="52"/>
      <c r="E238" s="52"/>
      <c r="F238" s="52"/>
      <c r="G238" s="52"/>
      <c r="H238" s="52"/>
      <c r="I238" s="52"/>
      <c r="J238" s="52"/>
      <c r="K238" s="52"/>
      <c r="L238" s="52"/>
      <c r="M238" s="52"/>
      <c r="N238" s="52"/>
      <c r="O238" s="52"/>
      <c r="P238" s="52"/>
      <c r="Q238" s="52"/>
      <c r="R238" s="52"/>
      <c r="S238" s="52"/>
      <c r="T238" s="52"/>
      <c r="U238" s="52"/>
      <c r="V238" s="52"/>
      <c r="W238" s="52"/>
      <c r="X238" s="52"/>
      <c r="Y238" s="52"/>
      <c r="Z238" s="52"/>
      <c r="AA238" s="52"/>
    </row>
    <row r="239" ht="15.75" customHeight="1">
      <c r="A239" s="52"/>
      <c r="B239" s="102"/>
      <c r="C239" s="52"/>
      <c r="D239" s="52"/>
      <c r="E239" s="52"/>
      <c r="F239" s="52"/>
      <c r="G239" s="52"/>
      <c r="H239" s="52"/>
      <c r="I239" s="52"/>
      <c r="J239" s="52"/>
      <c r="K239" s="52"/>
      <c r="L239" s="52"/>
      <c r="M239" s="52"/>
      <c r="N239" s="52"/>
      <c r="O239" s="52"/>
      <c r="P239" s="52"/>
      <c r="Q239" s="52"/>
      <c r="R239" s="52"/>
      <c r="S239" s="52"/>
      <c r="T239" s="52"/>
      <c r="U239" s="52"/>
      <c r="V239" s="52"/>
      <c r="W239" s="52"/>
      <c r="X239" s="52"/>
      <c r="Y239" s="52"/>
      <c r="Z239" s="52"/>
      <c r="AA239" s="52"/>
    </row>
    <row r="240" ht="15.75" customHeight="1">
      <c r="A240" s="52"/>
      <c r="B240" s="102"/>
      <c r="C240" s="52"/>
      <c r="D240" s="52"/>
      <c r="E240" s="52"/>
      <c r="F240" s="52"/>
      <c r="G240" s="52"/>
      <c r="H240" s="52"/>
      <c r="I240" s="52"/>
      <c r="J240" s="52"/>
      <c r="K240" s="52"/>
      <c r="L240" s="52"/>
      <c r="M240" s="52"/>
      <c r="N240" s="52"/>
      <c r="O240" s="52"/>
      <c r="P240" s="52"/>
      <c r="Q240" s="52"/>
      <c r="R240" s="52"/>
      <c r="S240" s="52"/>
      <c r="T240" s="52"/>
      <c r="U240" s="52"/>
      <c r="V240" s="52"/>
      <c r="W240" s="52"/>
      <c r="X240" s="52"/>
      <c r="Y240" s="52"/>
      <c r="Z240" s="52"/>
      <c r="AA240" s="52"/>
    </row>
    <row r="241" ht="15.75" customHeight="1">
      <c r="A241" s="52"/>
      <c r="B241" s="102"/>
      <c r="C241" s="52"/>
      <c r="D241" s="52"/>
      <c r="E241" s="52"/>
      <c r="F241" s="52"/>
      <c r="G241" s="52"/>
      <c r="H241" s="52"/>
      <c r="I241" s="52"/>
      <c r="J241" s="52"/>
      <c r="K241" s="52"/>
      <c r="L241" s="52"/>
      <c r="M241" s="52"/>
      <c r="N241" s="52"/>
      <c r="O241" s="52"/>
      <c r="P241" s="52"/>
      <c r="Q241" s="52"/>
      <c r="R241" s="52"/>
      <c r="S241" s="52"/>
      <c r="T241" s="52"/>
      <c r="U241" s="52"/>
      <c r="V241" s="52"/>
      <c r="W241" s="52"/>
      <c r="X241" s="52"/>
      <c r="Y241" s="52"/>
      <c r="Z241" s="52"/>
      <c r="AA241" s="52"/>
    </row>
    <row r="242" ht="15.75" customHeight="1">
      <c r="A242" s="52"/>
      <c r="B242" s="102"/>
      <c r="C242" s="52"/>
      <c r="D242" s="52"/>
      <c r="E242" s="52"/>
      <c r="F242" s="52"/>
      <c r="G242" s="52"/>
      <c r="H242" s="52"/>
      <c r="I242" s="52"/>
      <c r="J242" s="52"/>
      <c r="K242" s="52"/>
      <c r="L242" s="52"/>
      <c r="M242" s="52"/>
      <c r="N242" s="52"/>
      <c r="O242" s="52"/>
      <c r="P242" s="52"/>
      <c r="Q242" s="52"/>
      <c r="R242" s="52"/>
      <c r="S242" s="52"/>
      <c r="T242" s="52"/>
      <c r="U242" s="52"/>
      <c r="V242" s="52"/>
      <c r="W242" s="52"/>
      <c r="X242" s="52"/>
      <c r="Y242" s="52"/>
      <c r="Z242" s="52"/>
      <c r="AA242" s="52"/>
    </row>
    <row r="243" ht="15.75" customHeight="1">
      <c r="A243" s="52"/>
      <c r="B243" s="102"/>
      <c r="C243" s="52"/>
      <c r="D243" s="52"/>
      <c r="E243" s="52"/>
      <c r="F243" s="52"/>
      <c r="G243" s="52"/>
      <c r="H243" s="52"/>
      <c r="I243" s="52"/>
      <c r="J243" s="52"/>
      <c r="K243" s="52"/>
      <c r="L243" s="52"/>
      <c r="M243" s="52"/>
      <c r="N243" s="52"/>
      <c r="O243" s="52"/>
      <c r="P243" s="52"/>
      <c r="Q243" s="52"/>
      <c r="R243" s="52"/>
      <c r="S243" s="52"/>
      <c r="T243" s="52"/>
      <c r="U243" s="52"/>
      <c r="V243" s="52"/>
      <c r="W243" s="52"/>
      <c r="X243" s="52"/>
      <c r="Y243" s="52"/>
      <c r="Z243" s="52"/>
      <c r="AA243" s="52"/>
    </row>
    <row r="244" ht="15.75" customHeight="1">
      <c r="A244" s="52"/>
      <c r="B244" s="102"/>
      <c r="C244" s="52"/>
      <c r="D244" s="52"/>
      <c r="E244" s="52"/>
      <c r="F244" s="52"/>
      <c r="G244" s="52"/>
      <c r="H244" s="52"/>
      <c r="I244" s="52"/>
      <c r="J244" s="52"/>
      <c r="K244" s="52"/>
      <c r="L244" s="52"/>
      <c r="M244" s="52"/>
      <c r="N244" s="52"/>
      <c r="O244" s="52"/>
      <c r="P244" s="52"/>
      <c r="Q244" s="52"/>
      <c r="R244" s="52"/>
      <c r="S244" s="52"/>
      <c r="T244" s="52"/>
      <c r="U244" s="52"/>
      <c r="V244" s="52"/>
      <c r="W244" s="52"/>
      <c r="X244" s="52"/>
      <c r="Y244" s="52"/>
      <c r="Z244" s="52"/>
      <c r="AA244" s="52"/>
    </row>
    <row r="245" ht="15.75" customHeight="1">
      <c r="A245" s="52"/>
      <c r="B245" s="102"/>
      <c r="C245" s="52"/>
      <c r="D245" s="52"/>
      <c r="E245" s="52"/>
      <c r="F245" s="52"/>
      <c r="G245" s="52"/>
      <c r="H245" s="52"/>
      <c r="I245" s="52"/>
      <c r="J245" s="52"/>
      <c r="K245" s="52"/>
      <c r="L245" s="52"/>
      <c r="M245" s="52"/>
      <c r="N245" s="52"/>
      <c r="O245" s="52"/>
      <c r="P245" s="52"/>
      <c r="Q245" s="52"/>
      <c r="R245" s="52"/>
      <c r="S245" s="52"/>
      <c r="T245" s="52"/>
      <c r="U245" s="52"/>
      <c r="V245" s="52"/>
      <c r="W245" s="52"/>
      <c r="X245" s="52"/>
      <c r="Y245" s="52"/>
      <c r="Z245" s="52"/>
      <c r="AA245" s="52"/>
    </row>
    <row r="246" ht="15.75" customHeight="1">
      <c r="A246" s="52"/>
      <c r="B246" s="102"/>
      <c r="C246" s="52"/>
      <c r="D246" s="52"/>
      <c r="E246" s="52"/>
      <c r="F246" s="52"/>
      <c r="G246" s="52"/>
      <c r="H246" s="52"/>
      <c r="I246" s="52"/>
      <c r="J246" s="52"/>
      <c r="K246" s="52"/>
      <c r="L246" s="52"/>
      <c r="M246" s="52"/>
      <c r="N246" s="52"/>
      <c r="O246" s="52"/>
      <c r="P246" s="52"/>
      <c r="Q246" s="52"/>
      <c r="R246" s="52"/>
      <c r="S246" s="52"/>
      <c r="T246" s="52"/>
      <c r="U246" s="52"/>
      <c r="V246" s="52"/>
      <c r="W246" s="52"/>
      <c r="X246" s="52"/>
      <c r="Y246" s="52"/>
      <c r="Z246" s="52"/>
      <c r="AA246" s="52"/>
    </row>
    <row r="247" ht="15.75" customHeight="1">
      <c r="A247" s="52"/>
      <c r="B247" s="102"/>
      <c r="C247" s="52"/>
      <c r="D247" s="52"/>
      <c r="E247" s="52"/>
      <c r="F247" s="52"/>
      <c r="G247" s="52"/>
      <c r="H247" s="52"/>
      <c r="I247" s="52"/>
      <c r="J247" s="52"/>
      <c r="K247" s="52"/>
      <c r="L247" s="52"/>
      <c r="M247" s="52"/>
      <c r="N247" s="52"/>
      <c r="O247" s="52"/>
      <c r="P247" s="52"/>
      <c r="Q247" s="52"/>
      <c r="R247" s="52"/>
      <c r="S247" s="52"/>
      <c r="T247" s="52"/>
      <c r="U247" s="52"/>
      <c r="V247" s="52"/>
      <c r="W247" s="52"/>
      <c r="X247" s="52"/>
      <c r="Y247" s="52"/>
      <c r="Z247" s="52"/>
      <c r="AA247" s="52"/>
    </row>
    <row r="248" ht="15.75" customHeight="1">
      <c r="A248" s="52"/>
      <c r="B248" s="102"/>
      <c r="C248" s="52"/>
      <c r="D248" s="52"/>
      <c r="E248" s="52"/>
      <c r="F248" s="52"/>
      <c r="G248" s="52"/>
      <c r="H248" s="52"/>
      <c r="I248" s="52"/>
      <c r="J248" s="52"/>
      <c r="K248" s="52"/>
      <c r="L248" s="52"/>
      <c r="M248" s="52"/>
      <c r="N248" s="52"/>
      <c r="O248" s="52"/>
      <c r="P248" s="52"/>
      <c r="Q248" s="52"/>
      <c r="R248" s="52"/>
      <c r="S248" s="52"/>
      <c r="T248" s="52"/>
      <c r="U248" s="52"/>
      <c r="V248" s="52"/>
      <c r="W248" s="52"/>
      <c r="X248" s="52"/>
      <c r="Y248" s="52"/>
      <c r="Z248" s="52"/>
      <c r="AA248" s="52"/>
    </row>
    <row r="249" ht="15.75" customHeight="1">
      <c r="A249" s="52"/>
      <c r="B249" s="102"/>
      <c r="C249" s="52"/>
      <c r="D249" s="52"/>
      <c r="E249" s="52"/>
      <c r="F249" s="52"/>
      <c r="G249" s="52"/>
      <c r="H249" s="52"/>
      <c r="I249" s="52"/>
      <c r="J249" s="52"/>
      <c r="K249" s="52"/>
      <c r="L249" s="52"/>
      <c r="M249" s="52"/>
      <c r="N249" s="52"/>
      <c r="O249" s="52"/>
      <c r="P249" s="52"/>
      <c r="Q249" s="52"/>
      <c r="R249" s="52"/>
      <c r="S249" s="52"/>
      <c r="T249" s="52"/>
      <c r="U249" s="52"/>
      <c r="V249" s="52"/>
      <c r="W249" s="52"/>
      <c r="X249" s="52"/>
      <c r="Y249" s="52"/>
      <c r="Z249" s="52"/>
      <c r="AA249" s="52"/>
    </row>
    <row r="250" ht="15.75" customHeight="1">
      <c r="A250" s="52"/>
      <c r="B250" s="102"/>
      <c r="C250" s="52"/>
      <c r="D250" s="52"/>
      <c r="E250" s="52"/>
      <c r="F250" s="52"/>
      <c r="G250" s="52"/>
      <c r="H250" s="52"/>
      <c r="I250" s="52"/>
      <c r="J250" s="52"/>
      <c r="K250" s="52"/>
      <c r="L250" s="52"/>
      <c r="M250" s="52"/>
      <c r="N250" s="52"/>
      <c r="O250" s="52"/>
      <c r="P250" s="52"/>
      <c r="Q250" s="52"/>
      <c r="R250" s="52"/>
      <c r="S250" s="52"/>
      <c r="T250" s="52"/>
      <c r="U250" s="52"/>
      <c r="V250" s="52"/>
      <c r="W250" s="52"/>
      <c r="X250" s="52"/>
      <c r="Y250" s="52"/>
      <c r="Z250" s="52"/>
      <c r="AA250" s="52"/>
    </row>
    <row r="251" ht="15.75" customHeight="1">
      <c r="A251" s="52"/>
      <c r="B251" s="102"/>
      <c r="C251" s="52"/>
      <c r="D251" s="52"/>
      <c r="E251" s="52"/>
      <c r="F251" s="52"/>
      <c r="G251" s="52"/>
      <c r="H251" s="52"/>
      <c r="I251" s="52"/>
      <c r="J251" s="52"/>
      <c r="K251" s="52"/>
      <c r="L251" s="52"/>
      <c r="M251" s="52"/>
      <c r="N251" s="52"/>
      <c r="O251" s="52"/>
      <c r="P251" s="52"/>
      <c r="Q251" s="52"/>
      <c r="R251" s="52"/>
      <c r="S251" s="52"/>
      <c r="T251" s="52"/>
      <c r="U251" s="52"/>
      <c r="V251" s="52"/>
      <c r="W251" s="52"/>
      <c r="X251" s="52"/>
      <c r="Y251" s="52"/>
      <c r="Z251" s="52"/>
      <c r="AA251" s="52"/>
    </row>
    <row r="252" ht="15.75" customHeight="1">
      <c r="A252" s="52"/>
      <c r="B252" s="102"/>
      <c r="C252" s="52"/>
      <c r="D252" s="52"/>
      <c r="E252" s="52"/>
      <c r="F252" s="52"/>
      <c r="G252" s="52"/>
      <c r="H252" s="52"/>
      <c r="I252" s="52"/>
      <c r="J252" s="52"/>
      <c r="K252" s="52"/>
      <c r="L252" s="52"/>
      <c r="M252" s="52"/>
      <c r="N252" s="52"/>
      <c r="O252" s="52"/>
      <c r="P252" s="52"/>
      <c r="Q252" s="52"/>
      <c r="R252" s="52"/>
      <c r="S252" s="52"/>
      <c r="T252" s="52"/>
      <c r="U252" s="52"/>
      <c r="V252" s="52"/>
      <c r="W252" s="52"/>
      <c r="X252" s="52"/>
      <c r="Y252" s="52"/>
      <c r="Z252" s="52"/>
      <c r="AA252" s="52"/>
    </row>
    <row r="253" ht="15.75" customHeight="1">
      <c r="A253" s="52"/>
      <c r="B253" s="102"/>
      <c r="C253" s="52"/>
      <c r="D253" s="52"/>
      <c r="E253" s="52"/>
      <c r="F253" s="52"/>
      <c r="G253" s="52"/>
      <c r="H253" s="52"/>
      <c r="I253" s="52"/>
      <c r="J253" s="52"/>
      <c r="K253" s="52"/>
      <c r="L253" s="52"/>
      <c r="M253" s="52"/>
      <c r="N253" s="52"/>
      <c r="O253" s="52"/>
      <c r="P253" s="52"/>
      <c r="Q253" s="52"/>
      <c r="R253" s="52"/>
      <c r="S253" s="52"/>
      <c r="T253" s="52"/>
      <c r="U253" s="52"/>
      <c r="V253" s="52"/>
      <c r="W253" s="52"/>
      <c r="X253" s="52"/>
      <c r="Y253" s="52"/>
      <c r="Z253" s="52"/>
      <c r="AA253" s="52"/>
    </row>
    <row r="254" ht="15.75" customHeight="1">
      <c r="A254" s="52"/>
      <c r="B254" s="102"/>
      <c r="C254" s="52"/>
      <c r="D254" s="52"/>
      <c r="E254" s="52"/>
      <c r="F254" s="52"/>
      <c r="G254" s="52"/>
      <c r="H254" s="52"/>
      <c r="I254" s="52"/>
      <c r="J254" s="52"/>
      <c r="K254" s="52"/>
      <c r="L254" s="52"/>
      <c r="M254" s="52"/>
      <c r="N254" s="52"/>
      <c r="O254" s="52"/>
      <c r="P254" s="52"/>
      <c r="Q254" s="52"/>
      <c r="R254" s="52"/>
      <c r="S254" s="52"/>
      <c r="T254" s="52"/>
      <c r="U254" s="52"/>
      <c r="V254" s="52"/>
      <c r="W254" s="52"/>
      <c r="X254" s="52"/>
      <c r="Y254" s="52"/>
      <c r="Z254" s="52"/>
      <c r="AA254" s="52"/>
    </row>
    <row r="255" ht="15.75" customHeight="1">
      <c r="A255" s="52"/>
      <c r="B255" s="102"/>
      <c r="C255" s="52"/>
      <c r="D255" s="52"/>
      <c r="E255" s="52"/>
      <c r="F255" s="52"/>
      <c r="G255" s="52"/>
      <c r="H255" s="52"/>
      <c r="I255" s="52"/>
      <c r="J255" s="52"/>
      <c r="K255" s="52"/>
      <c r="L255" s="52"/>
      <c r="M255" s="52"/>
      <c r="N255" s="52"/>
      <c r="O255" s="52"/>
      <c r="P255" s="52"/>
      <c r="Q255" s="52"/>
      <c r="R255" s="52"/>
      <c r="S255" s="52"/>
      <c r="T255" s="52"/>
      <c r="U255" s="52"/>
      <c r="V255" s="52"/>
      <c r="W255" s="52"/>
      <c r="X255" s="52"/>
      <c r="Y255" s="52"/>
      <c r="Z255" s="52"/>
      <c r="AA255" s="52"/>
    </row>
    <row r="256" ht="15.75" customHeight="1">
      <c r="A256" s="52"/>
      <c r="B256" s="102"/>
      <c r="C256" s="52"/>
      <c r="D256" s="52"/>
      <c r="E256" s="52"/>
      <c r="F256" s="52"/>
      <c r="G256" s="52"/>
      <c r="H256" s="52"/>
      <c r="I256" s="52"/>
      <c r="J256" s="52"/>
      <c r="K256" s="52"/>
      <c r="L256" s="52"/>
      <c r="M256" s="52"/>
      <c r="N256" s="52"/>
      <c r="O256" s="52"/>
      <c r="P256" s="52"/>
      <c r="Q256" s="52"/>
      <c r="R256" s="52"/>
      <c r="S256" s="52"/>
      <c r="T256" s="52"/>
      <c r="U256" s="52"/>
      <c r="V256" s="52"/>
      <c r="W256" s="52"/>
      <c r="X256" s="52"/>
      <c r="Y256" s="52"/>
      <c r="Z256" s="52"/>
      <c r="AA256" s="52"/>
    </row>
    <row r="257" ht="15.75" customHeight="1">
      <c r="A257" s="52"/>
      <c r="B257" s="102"/>
      <c r="C257" s="52"/>
      <c r="D257" s="52"/>
      <c r="E257" s="52"/>
      <c r="F257" s="52"/>
      <c r="G257" s="52"/>
      <c r="H257" s="52"/>
      <c r="I257" s="52"/>
      <c r="J257" s="52"/>
      <c r="K257" s="52"/>
      <c r="L257" s="52"/>
      <c r="M257" s="52"/>
      <c r="N257" s="52"/>
      <c r="O257" s="52"/>
      <c r="P257" s="52"/>
      <c r="Q257" s="52"/>
      <c r="R257" s="52"/>
      <c r="S257" s="52"/>
      <c r="T257" s="52"/>
      <c r="U257" s="52"/>
      <c r="V257" s="52"/>
      <c r="W257" s="52"/>
      <c r="X257" s="52"/>
      <c r="Y257" s="52"/>
      <c r="Z257" s="52"/>
      <c r="AA257" s="52"/>
    </row>
    <row r="258" ht="15.75" customHeight="1">
      <c r="A258" s="52"/>
      <c r="B258" s="102"/>
      <c r="C258" s="52"/>
      <c r="D258" s="52"/>
      <c r="E258" s="52"/>
      <c r="F258" s="52"/>
      <c r="G258" s="52"/>
      <c r="H258" s="52"/>
      <c r="I258" s="52"/>
      <c r="J258" s="52"/>
      <c r="K258" s="52"/>
      <c r="L258" s="52"/>
      <c r="M258" s="52"/>
      <c r="N258" s="52"/>
      <c r="O258" s="52"/>
      <c r="P258" s="52"/>
      <c r="Q258" s="52"/>
      <c r="R258" s="52"/>
      <c r="S258" s="52"/>
      <c r="T258" s="52"/>
      <c r="U258" s="52"/>
      <c r="V258" s="52"/>
      <c r="W258" s="52"/>
      <c r="X258" s="52"/>
      <c r="Y258" s="52"/>
      <c r="Z258" s="52"/>
      <c r="AA258" s="52"/>
    </row>
    <row r="259" ht="15.75" customHeight="1">
      <c r="A259" s="52"/>
      <c r="B259" s="102"/>
      <c r="C259" s="52"/>
      <c r="D259" s="52"/>
      <c r="E259" s="52"/>
      <c r="F259" s="52"/>
      <c r="G259" s="52"/>
      <c r="H259" s="52"/>
      <c r="I259" s="52"/>
      <c r="J259" s="52"/>
      <c r="K259" s="52"/>
      <c r="L259" s="52"/>
      <c r="M259" s="52"/>
      <c r="N259" s="52"/>
      <c r="O259" s="52"/>
      <c r="P259" s="52"/>
      <c r="Q259" s="52"/>
      <c r="R259" s="52"/>
      <c r="S259" s="52"/>
      <c r="T259" s="52"/>
      <c r="U259" s="52"/>
      <c r="V259" s="52"/>
      <c r="W259" s="52"/>
      <c r="X259" s="52"/>
      <c r="Y259" s="52"/>
      <c r="Z259" s="52"/>
      <c r="AA259" s="52"/>
    </row>
    <row r="260" ht="15.75" customHeight="1">
      <c r="A260" s="52"/>
      <c r="B260" s="102"/>
      <c r="C260" s="52"/>
      <c r="D260" s="52"/>
      <c r="E260" s="52"/>
      <c r="F260" s="52"/>
      <c r="G260" s="52"/>
      <c r="H260" s="52"/>
      <c r="I260" s="52"/>
      <c r="J260" s="52"/>
      <c r="K260" s="52"/>
      <c r="L260" s="52"/>
      <c r="M260" s="52"/>
      <c r="N260" s="52"/>
      <c r="O260" s="52"/>
      <c r="P260" s="52"/>
      <c r="Q260" s="52"/>
      <c r="R260" s="52"/>
      <c r="S260" s="52"/>
      <c r="T260" s="52"/>
      <c r="U260" s="52"/>
      <c r="V260" s="52"/>
      <c r="W260" s="52"/>
      <c r="X260" s="52"/>
      <c r="Y260" s="52"/>
      <c r="Z260" s="52"/>
      <c r="AA260" s="52"/>
    </row>
    <row r="261" ht="15.75" customHeight="1">
      <c r="A261" s="52"/>
      <c r="B261" s="102"/>
      <c r="C261" s="52"/>
      <c r="D261" s="52"/>
      <c r="E261" s="52"/>
      <c r="F261" s="52"/>
      <c r="G261" s="52"/>
      <c r="H261" s="52"/>
      <c r="I261" s="52"/>
      <c r="J261" s="52"/>
      <c r="K261" s="52"/>
      <c r="L261" s="52"/>
      <c r="M261" s="52"/>
      <c r="N261" s="52"/>
      <c r="O261" s="52"/>
      <c r="P261" s="52"/>
      <c r="Q261" s="52"/>
      <c r="R261" s="52"/>
      <c r="S261" s="52"/>
      <c r="T261" s="52"/>
      <c r="U261" s="52"/>
      <c r="V261" s="52"/>
      <c r="W261" s="52"/>
      <c r="X261" s="52"/>
      <c r="Y261" s="52"/>
      <c r="Z261" s="52"/>
      <c r="AA261" s="52"/>
    </row>
    <row r="262" ht="15.75" customHeight="1">
      <c r="A262" s="52"/>
      <c r="B262" s="102"/>
      <c r="C262" s="52"/>
      <c r="D262" s="52"/>
      <c r="E262" s="52"/>
      <c r="F262" s="52"/>
      <c r="G262" s="52"/>
      <c r="H262" s="52"/>
      <c r="I262" s="52"/>
      <c r="J262" s="52"/>
      <c r="K262" s="52"/>
      <c r="L262" s="52"/>
      <c r="M262" s="52"/>
      <c r="N262" s="52"/>
      <c r="O262" s="52"/>
      <c r="P262" s="52"/>
      <c r="Q262" s="52"/>
      <c r="R262" s="52"/>
      <c r="S262" s="52"/>
      <c r="T262" s="52"/>
      <c r="U262" s="52"/>
      <c r="V262" s="52"/>
      <c r="W262" s="52"/>
      <c r="X262" s="52"/>
      <c r="Y262" s="52"/>
      <c r="Z262" s="52"/>
      <c r="AA262" s="52"/>
    </row>
    <row r="263" ht="15.75" customHeight="1">
      <c r="A263" s="52"/>
      <c r="B263" s="102"/>
      <c r="C263" s="52"/>
      <c r="D263" s="52"/>
      <c r="E263" s="52"/>
      <c r="F263" s="52"/>
      <c r="G263" s="52"/>
      <c r="H263" s="52"/>
      <c r="I263" s="52"/>
      <c r="J263" s="52"/>
      <c r="K263" s="52"/>
      <c r="L263" s="52"/>
      <c r="M263" s="52"/>
      <c r="N263" s="52"/>
      <c r="O263" s="52"/>
      <c r="P263" s="52"/>
      <c r="Q263" s="52"/>
      <c r="R263" s="52"/>
      <c r="S263" s="52"/>
      <c r="T263" s="52"/>
      <c r="U263" s="52"/>
      <c r="V263" s="52"/>
      <c r="W263" s="52"/>
      <c r="X263" s="52"/>
      <c r="Y263" s="52"/>
      <c r="Z263" s="52"/>
      <c r="AA263" s="52"/>
    </row>
    <row r="264" ht="15.75" customHeight="1">
      <c r="A264" s="52"/>
      <c r="B264" s="102"/>
      <c r="C264" s="52"/>
      <c r="D264" s="52"/>
      <c r="E264" s="52"/>
      <c r="F264" s="52"/>
      <c r="G264" s="52"/>
      <c r="H264" s="52"/>
      <c r="I264" s="52"/>
      <c r="J264" s="52"/>
      <c r="K264" s="52"/>
      <c r="L264" s="52"/>
      <c r="M264" s="52"/>
      <c r="N264" s="52"/>
      <c r="O264" s="52"/>
      <c r="P264" s="52"/>
      <c r="Q264" s="52"/>
      <c r="R264" s="52"/>
      <c r="S264" s="52"/>
      <c r="T264" s="52"/>
      <c r="U264" s="52"/>
      <c r="V264" s="52"/>
      <c r="W264" s="52"/>
      <c r="X264" s="52"/>
      <c r="Y264" s="52"/>
      <c r="Z264" s="52"/>
      <c r="AA264" s="52"/>
    </row>
    <row r="265" ht="15.75" customHeight="1">
      <c r="A265" s="52"/>
      <c r="B265" s="102"/>
      <c r="C265" s="52"/>
      <c r="D265" s="52"/>
      <c r="E265" s="52"/>
      <c r="F265" s="52"/>
      <c r="G265" s="52"/>
      <c r="H265" s="52"/>
      <c r="I265" s="52"/>
      <c r="J265" s="52"/>
      <c r="K265" s="52"/>
      <c r="L265" s="52"/>
      <c r="M265" s="52"/>
      <c r="N265" s="52"/>
      <c r="O265" s="52"/>
      <c r="P265" s="52"/>
      <c r="Q265" s="52"/>
      <c r="R265" s="52"/>
      <c r="S265" s="52"/>
      <c r="T265" s="52"/>
      <c r="U265" s="52"/>
      <c r="V265" s="52"/>
      <c r="W265" s="52"/>
      <c r="X265" s="52"/>
      <c r="Y265" s="52"/>
      <c r="Z265" s="52"/>
      <c r="AA265" s="52"/>
    </row>
    <row r="266" ht="15.75" customHeight="1">
      <c r="A266" s="52"/>
      <c r="B266" s="102"/>
      <c r="C266" s="52"/>
      <c r="D266" s="52"/>
      <c r="E266" s="52"/>
      <c r="F266" s="52"/>
      <c r="G266" s="52"/>
      <c r="H266" s="52"/>
      <c r="I266" s="52"/>
      <c r="J266" s="52"/>
      <c r="K266" s="52"/>
      <c r="L266" s="52"/>
      <c r="M266" s="52"/>
      <c r="N266" s="52"/>
      <c r="O266" s="52"/>
      <c r="P266" s="52"/>
      <c r="Q266" s="52"/>
      <c r="R266" s="52"/>
      <c r="S266" s="52"/>
      <c r="T266" s="52"/>
      <c r="U266" s="52"/>
      <c r="V266" s="52"/>
      <c r="W266" s="52"/>
      <c r="X266" s="52"/>
      <c r="Y266" s="52"/>
      <c r="Z266" s="52"/>
      <c r="AA266" s="52"/>
    </row>
    <row r="267" ht="15.75" customHeight="1">
      <c r="A267" s="52"/>
      <c r="B267" s="102"/>
      <c r="C267" s="52"/>
      <c r="D267" s="52"/>
      <c r="E267" s="52"/>
      <c r="F267" s="52"/>
      <c r="G267" s="52"/>
      <c r="H267" s="52"/>
      <c r="I267" s="52"/>
      <c r="J267" s="52"/>
      <c r="K267" s="52"/>
      <c r="L267" s="52"/>
      <c r="M267" s="52"/>
      <c r="N267" s="52"/>
      <c r="O267" s="52"/>
      <c r="P267" s="52"/>
      <c r="Q267" s="52"/>
      <c r="R267" s="52"/>
      <c r="S267" s="52"/>
      <c r="T267" s="52"/>
      <c r="U267" s="52"/>
      <c r="V267" s="52"/>
      <c r="W267" s="52"/>
      <c r="X267" s="52"/>
      <c r="Y267" s="52"/>
      <c r="Z267" s="52"/>
      <c r="AA267" s="52"/>
    </row>
    <row r="268" ht="15.75" customHeight="1">
      <c r="A268" s="52"/>
      <c r="B268" s="102"/>
      <c r="C268" s="52"/>
      <c r="D268" s="52"/>
      <c r="E268" s="52"/>
      <c r="F268" s="52"/>
      <c r="G268" s="52"/>
      <c r="H268" s="52"/>
      <c r="I268" s="52"/>
      <c r="J268" s="52"/>
      <c r="K268" s="52"/>
      <c r="L268" s="52"/>
      <c r="M268" s="52"/>
      <c r="N268" s="52"/>
      <c r="O268" s="52"/>
      <c r="P268" s="52"/>
      <c r="Q268" s="52"/>
      <c r="R268" s="52"/>
      <c r="S268" s="52"/>
      <c r="T268" s="52"/>
      <c r="U268" s="52"/>
      <c r="V268" s="52"/>
      <c r="W268" s="52"/>
      <c r="X268" s="52"/>
      <c r="Y268" s="52"/>
      <c r="Z268" s="52"/>
      <c r="AA268" s="52"/>
    </row>
    <row r="269" ht="15.75" customHeight="1">
      <c r="A269" s="52"/>
      <c r="B269" s="102"/>
      <c r="C269" s="52"/>
      <c r="D269" s="52"/>
      <c r="E269" s="52"/>
      <c r="F269" s="52"/>
      <c r="G269" s="52"/>
      <c r="H269" s="52"/>
      <c r="I269" s="52"/>
      <c r="J269" s="52"/>
      <c r="K269" s="52"/>
      <c r="L269" s="52"/>
      <c r="M269" s="52"/>
      <c r="N269" s="52"/>
      <c r="O269" s="52"/>
      <c r="P269" s="52"/>
      <c r="Q269" s="52"/>
      <c r="R269" s="52"/>
      <c r="S269" s="52"/>
      <c r="T269" s="52"/>
      <c r="U269" s="52"/>
      <c r="V269" s="52"/>
      <c r="W269" s="52"/>
      <c r="X269" s="52"/>
      <c r="Y269" s="52"/>
      <c r="Z269" s="52"/>
      <c r="AA269" s="52"/>
    </row>
    <row r="270" ht="15.75" customHeight="1">
      <c r="A270" s="52"/>
      <c r="B270" s="102"/>
      <c r="C270" s="52"/>
      <c r="D270" s="52"/>
      <c r="E270" s="52"/>
      <c r="F270" s="52"/>
      <c r="G270" s="52"/>
      <c r="H270" s="52"/>
      <c r="I270" s="52"/>
      <c r="J270" s="52"/>
      <c r="K270" s="52"/>
      <c r="L270" s="52"/>
      <c r="M270" s="52"/>
      <c r="N270" s="52"/>
      <c r="O270" s="52"/>
      <c r="P270" s="52"/>
      <c r="Q270" s="52"/>
      <c r="R270" s="52"/>
      <c r="S270" s="52"/>
      <c r="T270" s="52"/>
      <c r="U270" s="52"/>
      <c r="V270" s="52"/>
      <c r="W270" s="52"/>
      <c r="X270" s="52"/>
      <c r="Y270" s="52"/>
      <c r="Z270" s="52"/>
      <c r="AA270" s="52"/>
    </row>
    <row r="271" ht="15.75" customHeight="1">
      <c r="A271" s="52"/>
      <c r="B271" s="102"/>
      <c r="C271" s="52"/>
      <c r="D271" s="52"/>
      <c r="E271" s="52"/>
      <c r="F271" s="52"/>
      <c r="G271" s="52"/>
      <c r="H271" s="52"/>
      <c r="I271" s="52"/>
      <c r="J271" s="52"/>
      <c r="K271" s="52"/>
      <c r="L271" s="52"/>
      <c r="M271" s="52"/>
      <c r="N271" s="52"/>
      <c r="O271" s="52"/>
      <c r="P271" s="52"/>
      <c r="Q271" s="52"/>
      <c r="R271" s="52"/>
      <c r="S271" s="52"/>
      <c r="T271" s="52"/>
      <c r="U271" s="52"/>
      <c r="V271" s="52"/>
      <c r="W271" s="52"/>
      <c r="X271" s="52"/>
      <c r="Y271" s="52"/>
      <c r="Z271" s="52"/>
      <c r="AA271" s="52"/>
    </row>
    <row r="272" ht="15.75" customHeight="1">
      <c r="A272" s="52"/>
      <c r="B272" s="102"/>
      <c r="C272" s="52"/>
      <c r="D272" s="52"/>
      <c r="E272" s="52"/>
      <c r="F272" s="52"/>
      <c r="G272" s="52"/>
      <c r="H272" s="52"/>
      <c r="I272" s="52"/>
      <c r="J272" s="52"/>
      <c r="K272" s="52"/>
      <c r="L272" s="52"/>
      <c r="M272" s="52"/>
      <c r="N272" s="52"/>
      <c r="O272" s="52"/>
      <c r="P272" s="52"/>
      <c r="Q272" s="52"/>
      <c r="R272" s="52"/>
      <c r="S272" s="52"/>
      <c r="T272" s="52"/>
      <c r="U272" s="52"/>
      <c r="V272" s="52"/>
      <c r="W272" s="52"/>
      <c r="X272" s="52"/>
      <c r="Y272" s="52"/>
      <c r="Z272" s="52"/>
      <c r="AA272" s="52"/>
    </row>
    <row r="273" ht="15.75" customHeight="1">
      <c r="A273" s="52"/>
      <c r="B273" s="102"/>
      <c r="C273" s="52"/>
      <c r="D273" s="52"/>
      <c r="E273" s="52"/>
      <c r="F273" s="52"/>
      <c r="G273" s="52"/>
      <c r="H273" s="52"/>
      <c r="I273" s="52"/>
      <c r="J273" s="52"/>
      <c r="K273" s="52"/>
      <c r="L273" s="52"/>
      <c r="M273" s="52"/>
      <c r="N273" s="52"/>
      <c r="O273" s="52"/>
      <c r="P273" s="52"/>
      <c r="Q273" s="52"/>
      <c r="R273" s="52"/>
      <c r="S273" s="52"/>
      <c r="T273" s="52"/>
      <c r="U273" s="52"/>
      <c r="V273" s="52"/>
      <c r="W273" s="52"/>
      <c r="X273" s="52"/>
      <c r="Y273" s="52"/>
      <c r="Z273" s="52"/>
      <c r="AA273" s="52"/>
    </row>
    <row r="274" ht="15.75" customHeight="1">
      <c r="A274" s="52"/>
      <c r="B274" s="102"/>
      <c r="C274" s="52"/>
      <c r="D274" s="52"/>
      <c r="E274" s="52"/>
      <c r="F274" s="52"/>
      <c r="G274" s="52"/>
      <c r="H274" s="52"/>
      <c r="I274" s="52"/>
      <c r="J274" s="52"/>
      <c r="K274" s="52"/>
      <c r="L274" s="52"/>
      <c r="M274" s="52"/>
      <c r="N274" s="52"/>
      <c r="O274" s="52"/>
      <c r="P274" s="52"/>
      <c r="Q274" s="52"/>
      <c r="R274" s="52"/>
      <c r="S274" s="52"/>
      <c r="T274" s="52"/>
      <c r="U274" s="52"/>
      <c r="V274" s="52"/>
      <c r="W274" s="52"/>
      <c r="X274" s="52"/>
      <c r="Y274" s="52"/>
      <c r="Z274" s="52"/>
      <c r="AA274" s="52"/>
    </row>
    <row r="275" ht="15.75" customHeight="1">
      <c r="A275" s="52"/>
      <c r="B275" s="102"/>
      <c r="C275" s="52"/>
      <c r="D275" s="52"/>
      <c r="E275" s="52"/>
      <c r="F275" s="52"/>
      <c r="G275" s="52"/>
      <c r="H275" s="52"/>
      <c r="I275" s="52"/>
      <c r="J275" s="52"/>
      <c r="K275" s="52"/>
      <c r="L275" s="52"/>
      <c r="M275" s="52"/>
      <c r="N275" s="52"/>
      <c r="O275" s="52"/>
      <c r="P275" s="52"/>
      <c r="Q275" s="52"/>
      <c r="R275" s="52"/>
      <c r="S275" s="52"/>
      <c r="T275" s="52"/>
      <c r="U275" s="52"/>
      <c r="V275" s="52"/>
      <c r="W275" s="52"/>
      <c r="X275" s="52"/>
      <c r="Y275" s="52"/>
      <c r="Z275" s="52"/>
      <c r="AA275" s="52"/>
    </row>
    <row r="276" ht="15.75" customHeight="1">
      <c r="A276" s="52"/>
      <c r="B276" s="102"/>
      <c r="C276" s="52"/>
      <c r="D276" s="52"/>
      <c r="E276" s="52"/>
      <c r="F276" s="52"/>
      <c r="G276" s="52"/>
      <c r="H276" s="52"/>
      <c r="I276" s="52"/>
      <c r="J276" s="52"/>
      <c r="K276" s="52"/>
      <c r="L276" s="52"/>
      <c r="M276" s="52"/>
      <c r="N276" s="52"/>
      <c r="O276" s="52"/>
      <c r="P276" s="52"/>
      <c r="Q276" s="52"/>
      <c r="R276" s="52"/>
      <c r="S276" s="52"/>
      <c r="T276" s="52"/>
      <c r="U276" s="52"/>
      <c r="V276" s="52"/>
      <c r="W276" s="52"/>
      <c r="X276" s="52"/>
      <c r="Y276" s="52"/>
      <c r="Z276" s="52"/>
      <c r="AA276" s="52"/>
    </row>
    <row r="277" ht="15.75" customHeight="1">
      <c r="A277" s="52"/>
      <c r="B277" s="102"/>
      <c r="C277" s="52"/>
      <c r="D277" s="52"/>
      <c r="E277" s="52"/>
      <c r="F277" s="52"/>
      <c r="G277" s="52"/>
      <c r="H277" s="52"/>
      <c r="I277" s="52"/>
      <c r="J277" s="52"/>
      <c r="K277" s="52"/>
      <c r="L277" s="52"/>
      <c r="M277" s="52"/>
      <c r="N277" s="52"/>
      <c r="O277" s="52"/>
      <c r="P277" s="52"/>
      <c r="Q277" s="52"/>
      <c r="R277" s="52"/>
      <c r="S277" s="52"/>
      <c r="T277" s="52"/>
      <c r="U277" s="52"/>
      <c r="V277" s="52"/>
      <c r="W277" s="52"/>
      <c r="X277" s="52"/>
      <c r="Y277" s="52"/>
      <c r="Z277" s="52"/>
      <c r="AA277" s="52"/>
    </row>
    <row r="278" ht="15.75" customHeight="1">
      <c r="A278" s="52"/>
      <c r="B278" s="102"/>
      <c r="C278" s="52"/>
      <c r="D278" s="52"/>
      <c r="E278" s="52"/>
      <c r="F278" s="52"/>
      <c r="G278" s="52"/>
      <c r="H278" s="52"/>
      <c r="I278" s="52"/>
      <c r="J278" s="52"/>
      <c r="K278" s="52"/>
      <c r="L278" s="52"/>
      <c r="M278" s="52"/>
      <c r="N278" s="52"/>
      <c r="O278" s="52"/>
      <c r="P278" s="52"/>
      <c r="Q278" s="52"/>
      <c r="R278" s="52"/>
      <c r="S278" s="52"/>
      <c r="T278" s="52"/>
      <c r="U278" s="52"/>
      <c r="V278" s="52"/>
      <c r="W278" s="52"/>
      <c r="X278" s="52"/>
      <c r="Y278" s="52"/>
      <c r="Z278" s="52"/>
      <c r="AA278" s="52"/>
    </row>
    <row r="279" ht="15.75" customHeight="1">
      <c r="A279" s="52"/>
      <c r="B279" s="102"/>
      <c r="C279" s="52"/>
      <c r="D279" s="52"/>
      <c r="E279" s="52"/>
      <c r="F279" s="52"/>
      <c r="G279" s="52"/>
      <c r="H279" s="52"/>
      <c r="I279" s="52"/>
      <c r="J279" s="52"/>
      <c r="K279" s="52"/>
      <c r="L279" s="52"/>
      <c r="M279" s="52"/>
      <c r="N279" s="52"/>
      <c r="O279" s="52"/>
      <c r="P279" s="52"/>
      <c r="Q279" s="52"/>
      <c r="R279" s="52"/>
      <c r="S279" s="52"/>
      <c r="T279" s="52"/>
      <c r="U279" s="52"/>
      <c r="V279" s="52"/>
      <c r="W279" s="52"/>
      <c r="X279" s="52"/>
      <c r="Y279" s="52"/>
      <c r="Z279" s="52"/>
      <c r="AA279" s="52"/>
    </row>
    <row r="280" ht="15.75" customHeight="1">
      <c r="A280" s="52"/>
      <c r="B280" s="102"/>
      <c r="C280" s="52"/>
      <c r="D280" s="52"/>
      <c r="E280" s="52"/>
      <c r="F280" s="52"/>
      <c r="G280" s="52"/>
      <c r="H280" s="52"/>
      <c r="I280" s="52"/>
      <c r="J280" s="52"/>
      <c r="K280" s="52"/>
      <c r="L280" s="52"/>
      <c r="M280" s="52"/>
      <c r="N280" s="52"/>
      <c r="O280" s="52"/>
      <c r="P280" s="52"/>
      <c r="Q280" s="52"/>
      <c r="R280" s="52"/>
      <c r="S280" s="52"/>
      <c r="T280" s="52"/>
      <c r="U280" s="52"/>
      <c r="V280" s="52"/>
      <c r="W280" s="52"/>
      <c r="X280" s="52"/>
      <c r="Y280" s="52"/>
      <c r="Z280" s="52"/>
      <c r="AA280" s="52"/>
    </row>
    <row r="281" ht="15.75" customHeight="1">
      <c r="A281" s="52"/>
      <c r="B281" s="102"/>
      <c r="C281" s="52"/>
      <c r="D281" s="52"/>
      <c r="E281" s="52"/>
      <c r="F281" s="52"/>
      <c r="G281" s="52"/>
      <c r="H281" s="52"/>
      <c r="I281" s="52"/>
      <c r="J281" s="52"/>
      <c r="K281" s="52"/>
      <c r="L281" s="52"/>
      <c r="M281" s="52"/>
      <c r="N281" s="52"/>
      <c r="O281" s="52"/>
      <c r="P281" s="52"/>
      <c r="Q281" s="52"/>
      <c r="R281" s="52"/>
      <c r="S281" s="52"/>
      <c r="T281" s="52"/>
      <c r="U281" s="52"/>
      <c r="V281" s="52"/>
      <c r="W281" s="52"/>
      <c r="X281" s="52"/>
      <c r="Y281" s="52"/>
      <c r="Z281" s="52"/>
      <c r="AA281" s="52"/>
    </row>
    <row r="282" ht="15.75" customHeight="1">
      <c r="A282" s="52"/>
      <c r="B282" s="102"/>
      <c r="C282" s="52"/>
      <c r="D282" s="52"/>
      <c r="E282" s="52"/>
      <c r="F282" s="52"/>
      <c r="G282" s="52"/>
      <c r="H282" s="52"/>
      <c r="I282" s="52"/>
      <c r="J282" s="52"/>
      <c r="K282" s="52"/>
      <c r="L282" s="52"/>
      <c r="M282" s="52"/>
      <c r="N282" s="52"/>
      <c r="O282" s="52"/>
      <c r="P282" s="52"/>
      <c r="Q282" s="52"/>
      <c r="R282" s="52"/>
      <c r="S282" s="52"/>
      <c r="T282" s="52"/>
      <c r="U282" s="52"/>
      <c r="V282" s="52"/>
      <c r="W282" s="52"/>
      <c r="X282" s="52"/>
      <c r="Y282" s="52"/>
      <c r="Z282" s="52"/>
      <c r="AA282" s="52"/>
    </row>
    <row r="283" ht="15.75" customHeight="1">
      <c r="A283" s="52"/>
      <c r="B283" s="102"/>
      <c r="C283" s="52"/>
      <c r="D283" s="52"/>
      <c r="E283" s="52"/>
      <c r="F283" s="52"/>
      <c r="G283" s="52"/>
      <c r="H283" s="52"/>
      <c r="I283" s="52"/>
      <c r="J283" s="52"/>
      <c r="K283" s="52"/>
      <c r="L283" s="52"/>
      <c r="M283" s="52"/>
      <c r="N283" s="52"/>
      <c r="O283" s="52"/>
      <c r="P283" s="52"/>
      <c r="Q283" s="52"/>
      <c r="R283" s="52"/>
      <c r="S283" s="52"/>
      <c r="T283" s="52"/>
      <c r="U283" s="52"/>
      <c r="V283" s="52"/>
      <c r="W283" s="52"/>
      <c r="X283" s="52"/>
      <c r="Y283" s="52"/>
      <c r="Z283" s="52"/>
      <c r="AA283" s="52"/>
    </row>
    <row r="284" ht="15.75" customHeight="1">
      <c r="A284" s="52"/>
      <c r="B284" s="102"/>
      <c r="C284" s="52"/>
      <c r="D284" s="52"/>
      <c r="E284" s="52"/>
      <c r="F284" s="52"/>
      <c r="G284" s="52"/>
      <c r="H284" s="52"/>
      <c r="I284" s="52"/>
      <c r="J284" s="52"/>
      <c r="K284" s="52"/>
      <c r="L284" s="52"/>
      <c r="M284" s="52"/>
      <c r="N284" s="52"/>
      <c r="O284" s="52"/>
      <c r="P284" s="52"/>
      <c r="Q284" s="52"/>
      <c r="R284" s="52"/>
      <c r="S284" s="52"/>
      <c r="T284" s="52"/>
      <c r="U284" s="52"/>
      <c r="V284" s="52"/>
      <c r="W284" s="52"/>
      <c r="X284" s="52"/>
      <c r="Y284" s="52"/>
      <c r="Z284" s="52"/>
      <c r="AA284" s="52"/>
    </row>
    <row r="285" ht="15.75" customHeight="1">
      <c r="A285" s="52"/>
      <c r="B285" s="102"/>
      <c r="C285" s="52"/>
      <c r="D285" s="52"/>
      <c r="E285" s="52"/>
      <c r="F285" s="52"/>
      <c r="G285" s="52"/>
      <c r="H285" s="52"/>
      <c r="I285" s="52"/>
      <c r="J285" s="52"/>
      <c r="K285" s="52"/>
      <c r="L285" s="52"/>
      <c r="M285" s="52"/>
      <c r="N285" s="52"/>
      <c r="O285" s="52"/>
      <c r="P285" s="52"/>
      <c r="Q285" s="52"/>
      <c r="R285" s="52"/>
      <c r="S285" s="52"/>
      <c r="T285" s="52"/>
      <c r="U285" s="52"/>
      <c r="V285" s="52"/>
      <c r="W285" s="52"/>
      <c r="X285" s="52"/>
      <c r="Y285" s="52"/>
      <c r="Z285" s="52"/>
      <c r="AA285" s="52"/>
    </row>
    <row r="286" ht="15.75" customHeight="1">
      <c r="A286" s="52"/>
      <c r="B286" s="102"/>
      <c r="C286" s="52"/>
      <c r="D286" s="52"/>
      <c r="E286" s="52"/>
      <c r="F286" s="52"/>
      <c r="G286" s="52"/>
      <c r="H286" s="52"/>
      <c r="I286" s="52"/>
      <c r="J286" s="52"/>
      <c r="K286" s="52"/>
      <c r="L286" s="52"/>
      <c r="M286" s="52"/>
      <c r="N286" s="52"/>
      <c r="O286" s="52"/>
      <c r="P286" s="52"/>
      <c r="Q286" s="52"/>
      <c r="R286" s="52"/>
      <c r="S286" s="52"/>
      <c r="T286" s="52"/>
      <c r="U286" s="52"/>
      <c r="V286" s="52"/>
      <c r="W286" s="52"/>
      <c r="X286" s="52"/>
      <c r="Y286" s="52"/>
      <c r="Z286" s="52"/>
      <c r="AA286" s="52"/>
    </row>
    <row r="287" ht="15.75" customHeight="1">
      <c r="A287" s="52"/>
      <c r="B287" s="102"/>
      <c r="C287" s="52"/>
      <c r="D287" s="52"/>
      <c r="E287" s="52"/>
      <c r="F287" s="52"/>
      <c r="G287" s="52"/>
      <c r="H287" s="52"/>
      <c r="I287" s="52"/>
      <c r="J287" s="52"/>
      <c r="K287" s="52"/>
      <c r="L287" s="52"/>
      <c r="M287" s="52"/>
      <c r="N287" s="52"/>
      <c r="O287" s="52"/>
      <c r="P287" s="52"/>
      <c r="Q287" s="52"/>
      <c r="R287" s="52"/>
      <c r="S287" s="52"/>
      <c r="T287" s="52"/>
      <c r="U287" s="52"/>
      <c r="V287" s="52"/>
      <c r="W287" s="52"/>
      <c r="X287" s="52"/>
      <c r="Y287" s="52"/>
      <c r="Z287" s="52"/>
      <c r="AA287" s="52"/>
    </row>
    <row r="288" ht="15.75" customHeight="1">
      <c r="A288" s="52"/>
      <c r="B288" s="102"/>
      <c r="C288" s="52"/>
      <c r="D288" s="52"/>
      <c r="E288" s="52"/>
      <c r="F288" s="52"/>
      <c r="G288" s="52"/>
      <c r="H288" s="52"/>
      <c r="I288" s="52"/>
      <c r="J288" s="52"/>
      <c r="K288" s="52"/>
      <c r="L288" s="52"/>
      <c r="M288" s="52"/>
      <c r="N288" s="52"/>
      <c r="O288" s="52"/>
      <c r="P288" s="52"/>
      <c r="Q288" s="52"/>
      <c r="R288" s="52"/>
      <c r="S288" s="52"/>
      <c r="T288" s="52"/>
      <c r="U288" s="52"/>
      <c r="V288" s="52"/>
      <c r="W288" s="52"/>
      <c r="X288" s="52"/>
      <c r="Y288" s="52"/>
      <c r="Z288" s="52"/>
      <c r="AA288" s="52"/>
    </row>
    <row r="289" ht="15.75" customHeight="1">
      <c r="A289" s="52"/>
      <c r="B289" s="102"/>
      <c r="C289" s="52"/>
      <c r="D289" s="52"/>
      <c r="E289" s="52"/>
      <c r="F289" s="52"/>
      <c r="G289" s="52"/>
      <c r="H289" s="52"/>
      <c r="I289" s="52"/>
      <c r="J289" s="52"/>
      <c r="K289" s="52"/>
      <c r="L289" s="52"/>
      <c r="M289" s="52"/>
      <c r="N289" s="52"/>
      <c r="O289" s="52"/>
      <c r="P289" s="52"/>
      <c r="Q289" s="52"/>
      <c r="R289" s="52"/>
      <c r="S289" s="52"/>
      <c r="T289" s="52"/>
      <c r="U289" s="52"/>
      <c r="V289" s="52"/>
      <c r="W289" s="52"/>
      <c r="X289" s="52"/>
      <c r="Y289" s="52"/>
      <c r="Z289" s="52"/>
      <c r="AA289" s="52"/>
    </row>
    <row r="290" ht="15.75" customHeight="1">
      <c r="A290" s="52"/>
      <c r="B290" s="102"/>
      <c r="C290" s="52"/>
      <c r="D290" s="52"/>
      <c r="E290" s="52"/>
      <c r="F290" s="52"/>
      <c r="G290" s="52"/>
      <c r="H290" s="52"/>
      <c r="I290" s="52"/>
      <c r="J290" s="52"/>
      <c r="K290" s="52"/>
      <c r="L290" s="52"/>
      <c r="M290" s="52"/>
      <c r="N290" s="52"/>
      <c r="O290" s="52"/>
      <c r="P290" s="52"/>
      <c r="Q290" s="52"/>
      <c r="R290" s="52"/>
      <c r="S290" s="52"/>
      <c r="T290" s="52"/>
      <c r="U290" s="52"/>
      <c r="V290" s="52"/>
      <c r="W290" s="52"/>
      <c r="X290" s="52"/>
      <c r="Y290" s="52"/>
      <c r="Z290" s="52"/>
      <c r="AA290" s="52"/>
    </row>
    <row r="291" ht="15.75" customHeight="1">
      <c r="A291" s="52"/>
      <c r="B291" s="102"/>
      <c r="C291" s="52"/>
      <c r="D291" s="52"/>
      <c r="E291" s="52"/>
      <c r="F291" s="52"/>
      <c r="G291" s="52"/>
      <c r="H291" s="52"/>
      <c r="I291" s="52"/>
      <c r="J291" s="52"/>
      <c r="K291" s="52"/>
      <c r="L291" s="52"/>
      <c r="M291" s="52"/>
      <c r="N291" s="52"/>
      <c r="O291" s="52"/>
      <c r="P291" s="52"/>
      <c r="Q291" s="52"/>
      <c r="R291" s="52"/>
      <c r="S291" s="52"/>
      <c r="T291" s="52"/>
      <c r="U291" s="52"/>
      <c r="V291" s="52"/>
      <c r="W291" s="52"/>
      <c r="X291" s="52"/>
      <c r="Y291" s="52"/>
      <c r="Z291" s="52"/>
      <c r="AA291" s="52"/>
    </row>
    <row r="292" ht="15.75" customHeight="1">
      <c r="A292" s="52"/>
      <c r="B292" s="102"/>
      <c r="C292" s="52"/>
      <c r="D292" s="52"/>
      <c r="E292" s="52"/>
      <c r="F292" s="52"/>
      <c r="G292" s="52"/>
      <c r="H292" s="52"/>
      <c r="I292" s="52"/>
      <c r="J292" s="52"/>
      <c r="K292" s="52"/>
      <c r="L292" s="52"/>
      <c r="M292" s="52"/>
      <c r="N292" s="52"/>
      <c r="O292" s="52"/>
      <c r="P292" s="52"/>
      <c r="Q292" s="52"/>
      <c r="R292" s="52"/>
      <c r="S292" s="52"/>
      <c r="T292" s="52"/>
      <c r="U292" s="52"/>
      <c r="V292" s="52"/>
      <c r="W292" s="52"/>
      <c r="X292" s="52"/>
      <c r="Y292" s="52"/>
      <c r="Z292" s="52"/>
      <c r="AA292" s="52"/>
    </row>
    <row r="293" ht="15.75" customHeight="1">
      <c r="A293" s="52"/>
      <c r="B293" s="102"/>
      <c r="C293" s="52"/>
      <c r="D293" s="52"/>
      <c r="E293" s="52"/>
      <c r="F293" s="52"/>
      <c r="G293" s="52"/>
      <c r="H293" s="52"/>
      <c r="I293" s="52"/>
      <c r="J293" s="52"/>
      <c r="K293" s="52"/>
      <c r="L293" s="52"/>
      <c r="M293" s="52"/>
      <c r="N293" s="52"/>
      <c r="O293" s="52"/>
      <c r="P293" s="52"/>
      <c r="Q293" s="52"/>
      <c r="R293" s="52"/>
      <c r="S293" s="52"/>
      <c r="T293" s="52"/>
      <c r="U293" s="52"/>
      <c r="V293" s="52"/>
      <c r="W293" s="52"/>
      <c r="X293" s="52"/>
      <c r="Y293" s="52"/>
      <c r="Z293" s="52"/>
      <c r="AA293" s="52"/>
    </row>
    <row r="294" ht="15.75" customHeight="1">
      <c r="A294" s="52"/>
      <c r="B294" s="102"/>
      <c r="C294" s="52"/>
      <c r="D294" s="52"/>
      <c r="E294" s="52"/>
      <c r="F294" s="52"/>
      <c r="G294" s="52"/>
      <c r="H294" s="52"/>
      <c r="I294" s="52"/>
      <c r="J294" s="52"/>
      <c r="K294" s="52"/>
      <c r="L294" s="52"/>
      <c r="M294" s="52"/>
      <c r="N294" s="52"/>
      <c r="O294" s="52"/>
      <c r="P294" s="52"/>
      <c r="Q294" s="52"/>
      <c r="R294" s="52"/>
      <c r="S294" s="52"/>
      <c r="T294" s="52"/>
      <c r="U294" s="52"/>
      <c r="V294" s="52"/>
      <c r="W294" s="52"/>
      <c r="X294" s="52"/>
      <c r="Y294" s="52"/>
      <c r="Z294" s="52"/>
      <c r="AA294" s="52"/>
    </row>
    <row r="295" ht="15.75" customHeight="1">
      <c r="A295" s="52"/>
      <c r="B295" s="102"/>
      <c r="C295" s="52"/>
      <c r="D295" s="52"/>
      <c r="E295" s="52"/>
      <c r="F295" s="52"/>
      <c r="G295" s="52"/>
      <c r="H295" s="52"/>
      <c r="I295" s="52"/>
      <c r="J295" s="52"/>
      <c r="K295" s="52"/>
      <c r="L295" s="52"/>
      <c r="M295" s="52"/>
      <c r="N295" s="52"/>
      <c r="O295" s="52"/>
      <c r="P295" s="52"/>
      <c r="Q295" s="52"/>
      <c r="R295" s="52"/>
      <c r="S295" s="52"/>
      <c r="T295" s="52"/>
      <c r="U295" s="52"/>
      <c r="V295" s="52"/>
      <c r="W295" s="52"/>
      <c r="X295" s="52"/>
      <c r="Y295" s="52"/>
      <c r="Z295" s="52"/>
      <c r="AA295" s="52"/>
    </row>
    <row r="296" ht="15.75" customHeight="1">
      <c r="A296" s="52"/>
      <c r="B296" s="102"/>
      <c r="C296" s="52"/>
      <c r="D296" s="52"/>
      <c r="E296" s="52"/>
      <c r="F296" s="52"/>
      <c r="G296" s="52"/>
      <c r="H296" s="52"/>
      <c r="I296" s="52"/>
      <c r="J296" s="52"/>
      <c r="K296" s="52"/>
      <c r="L296" s="52"/>
      <c r="M296" s="52"/>
      <c r="N296" s="52"/>
      <c r="O296" s="52"/>
      <c r="P296" s="52"/>
      <c r="Q296" s="52"/>
      <c r="R296" s="52"/>
      <c r="S296" s="52"/>
      <c r="T296" s="52"/>
      <c r="U296" s="52"/>
      <c r="V296" s="52"/>
      <c r="W296" s="52"/>
      <c r="X296" s="52"/>
      <c r="Y296" s="52"/>
      <c r="Z296" s="52"/>
      <c r="AA296" s="52"/>
    </row>
    <row r="297" ht="15.75" customHeight="1">
      <c r="A297" s="52"/>
      <c r="B297" s="102"/>
      <c r="C297" s="52"/>
      <c r="D297" s="52"/>
      <c r="E297" s="52"/>
      <c r="F297" s="52"/>
      <c r="G297" s="52"/>
      <c r="H297" s="52"/>
      <c r="I297" s="52"/>
      <c r="J297" s="52"/>
      <c r="K297" s="52"/>
      <c r="L297" s="52"/>
      <c r="M297" s="52"/>
      <c r="N297" s="52"/>
      <c r="O297" s="52"/>
      <c r="P297" s="52"/>
      <c r="Q297" s="52"/>
      <c r="R297" s="52"/>
      <c r="S297" s="52"/>
      <c r="T297" s="52"/>
      <c r="U297" s="52"/>
      <c r="V297" s="52"/>
      <c r="W297" s="52"/>
      <c r="X297" s="52"/>
      <c r="Y297" s="52"/>
      <c r="Z297" s="52"/>
      <c r="AA297" s="52"/>
    </row>
    <row r="298" ht="15.75" customHeight="1">
      <c r="A298" s="52"/>
      <c r="B298" s="102"/>
      <c r="C298" s="52"/>
      <c r="D298" s="52"/>
      <c r="E298" s="52"/>
      <c r="F298" s="52"/>
      <c r="G298" s="52"/>
      <c r="H298" s="52"/>
      <c r="I298" s="52"/>
      <c r="J298" s="52"/>
      <c r="K298" s="52"/>
      <c r="L298" s="52"/>
      <c r="M298" s="52"/>
      <c r="N298" s="52"/>
      <c r="O298" s="52"/>
      <c r="P298" s="52"/>
      <c r="Q298" s="52"/>
      <c r="R298" s="52"/>
      <c r="S298" s="52"/>
      <c r="T298" s="52"/>
      <c r="U298" s="52"/>
      <c r="V298" s="52"/>
      <c r="W298" s="52"/>
      <c r="X298" s="52"/>
      <c r="Y298" s="52"/>
      <c r="Z298" s="52"/>
      <c r="AA298" s="52"/>
    </row>
    <row r="299" ht="15.75" customHeight="1">
      <c r="A299" s="52"/>
      <c r="B299" s="102"/>
      <c r="C299" s="52"/>
      <c r="D299" s="52"/>
      <c r="E299" s="52"/>
      <c r="F299" s="52"/>
      <c r="G299" s="52"/>
      <c r="H299" s="52"/>
      <c r="I299" s="52"/>
      <c r="J299" s="52"/>
      <c r="K299" s="52"/>
      <c r="L299" s="52"/>
      <c r="M299" s="52"/>
      <c r="N299" s="52"/>
      <c r="O299" s="52"/>
      <c r="P299" s="52"/>
      <c r="Q299" s="52"/>
      <c r="R299" s="52"/>
      <c r="S299" s="52"/>
      <c r="T299" s="52"/>
      <c r="U299" s="52"/>
      <c r="V299" s="52"/>
      <c r="W299" s="52"/>
      <c r="X299" s="52"/>
      <c r="Y299" s="52"/>
      <c r="Z299" s="52"/>
      <c r="AA299" s="52"/>
    </row>
    <row r="300" ht="15.75" customHeight="1">
      <c r="A300" s="52"/>
      <c r="B300" s="102"/>
      <c r="C300" s="52"/>
      <c r="D300" s="52"/>
      <c r="E300" s="52"/>
      <c r="F300" s="52"/>
      <c r="G300" s="52"/>
      <c r="H300" s="52"/>
      <c r="I300" s="52"/>
      <c r="J300" s="52"/>
      <c r="K300" s="52"/>
      <c r="L300" s="52"/>
      <c r="M300" s="52"/>
      <c r="N300" s="52"/>
      <c r="O300" s="52"/>
      <c r="P300" s="52"/>
      <c r="Q300" s="52"/>
      <c r="R300" s="52"/>
      <c r="S300" s="52"/>
      <c r="T300" s="52"/>
      <c r="U300" s="52"/>
      <c r="V300" s="52"/>
      <c r="W300" s="52"/>
      <c r="X300" s="52"/>
      <c r="Y300" s="52"/>
      <c r="Z300" s="52"/>
      <c r="AA300" s="52"/>
    </row>
    <row r="301" ht="15.75" customHeight="1">
      <c r="A301" s="52"/>
      <c r="B301" s="102"/>
      <c r="C301" s="52"/>
      <c r="D301" s="52"/>
      <c r="E301" s="52"/>
      <c r="F301" s="52"/>
      <c r="G301" s="52"/>
      <c r="H301" s="52"/>
      <c r="I301" s="52"/>
      <c r="J301" s="52"/>
      <c r="K301" s="52"/>
      <c r="L301" s="52"/>
      <c r="M301" s="52"/>
      <c r="N301" s="52"/>
      <c r="O301" s="52"/>
      <c r="P301" s="52"/>
      <c r="Q301" s="52"/>
      <c r="R301" s="52"/>
      <c r="S301" s="52"/>
      <c r="T301" s="52"/>
      <c r="U301" s="52"/>
      <c r="V301" s="52"/>
      <c r="W301" s="52"/>
      <c r="X301" s="52"/>
      <c r="Y301" s="52"/>
      <c r="Z301" s="52"/>
      <c r="AA301" s="52"/>
    </row>
    <row r="302" ht="15.75" customHeight="1">
      <c r="A302" s="52"/>
      <c r="B302" s="102"/>
      <c r="C302" s="52"/>
      <c r="D302" s="52"/>
      <c r="E302" s="52"/>
      <c r="F302" s="52"/>
      <c r="G302" s="52"/>
      <c r="H302" s="52"/>
      <c r="I302" s="52"/>
      <c r="J302" s="52"/>
      <c r="K302" s="52"/>
      <c r="L302" s="52"/>
      <c r="M302" s="52"/>
      <c r="N302" s="52"/>
      <c r="O302" s="52"/>
      <c r="P302" s="52"/>
      <c r="Q302" s="52"/>
      <c r="R302" s="52"/>
      <c r="S302" s="52"/>
      <c r="T302" s="52"/>
      <c r="U302" s="52"/>
      <c r="V302" s="52"/>
      <c r="W302" s="52"/>
      <c r="X302" s="52"/>
      <c r="Y302" s="52"/>
      <c r="Z302" s="52"/>
      <c r="AA302" s="52"/>
    </row>
    <row r="303" ht="15.75" customHeight="1">
      <c r="A303" s="52"/>
      <c r="B303" s="102"/>
      <c r="C303" s="52"/>
      <c r="D303" s="52"/>
      <c r="E303" s="52"/>
      <c r="F303" s="52"/>
      <c r="G303" s="52"/>
      <c r="H303" s="52"/>
      <c r="I303" s="52"/>
      <c r="J303" s="52"/>
      <c r="K303" s="52"/>
      <c r="L303" s="52"/>
      <c r="M303" s="52"/>
      <c r="N303" s="52"/>
      <c r="O303" s="52"/>
      <c r="P303" s="52"/>
      <c r="Q303" s="52"/>
      <c r="R303" s="52"/>
      <c r="S303" s="52"/>
      <c r="T303" s="52"/>
      <c r="U303" s="52"/>
      <c r="V303" s="52"/>
      <c r="W303" s="52"/>
      <c r="X303" s="52"/>
      <c r="Y303" s="52"/>
      <c r="Z303" s="52"/>
      <c r="AA303" s="52"/>
    </row>
    <row r="304" ht="15.75" customHeight="1">
      <c r="A304" s="52"/>
      <c r="B304" s="102"/>
      <c r="C304" s="52"/>
      <c r="D304" s="52"/>
      <c r="E304" s="52"/>
      <c r="F304" s="52"/>
      <c r="G304" s="52"/>
      <c r="H304" s="52"/>
      <c r="I304" s="52"/>
      <c r="J304" s="52"/>
      <c r="K304" s="52"/>
      <c r="L304" s="52"/>
      <c r="M304" s="52"/>
      <c r="N304" s="52"/>
      <c r="O304" s="52"/>
      <c r="P304" s="52"/>
      <c r="Q304" s="52"/>
      <c r="R304" s="52"/>
      <c r="S304" s="52"/>
      <c r="T304" s="52"/>
      <c r="U304" s="52"/>
      <c r="V304" s="52"/>
      <c r="W304" s="52"/>
      <c r="X304" s="52"/>
      <c r="Y304" s="52"/>
      <c r="Z304" s="52"/>
      <c r="AA304" s="52"/>
    </row>
    <row r="305" ht="15.75" customHeight="1">
      <c r="A305" s="52"/>
      <c r="B305" s="102"/>
      <c r="C305" s="52"/>
      <c r="D305" s="52"/>
      <c r="E305" s="52"/>
      <c r="F305" s="52"/>
      <c r="G305" s="52"/>
      <c r="H305" s="52"/>
      <c r="I305" s="52"/>
      <c r="J305" s="52"/>
      <c r="K305" s="52"/>
      <c r="L305" s="52"/>
      <c r="M305" s="52"/>
      <c r="N305" s="52"/>
      <c r="O305" s="52"/>
      <c r="P305" s="52"/>
      <c r="Q305" s="52"/>
      <c r="R305" s="52"/>
      <c r="S305" s="52"/>
      <c r="T305" s="52"/>
      <c r="U305" s="52"/>
      <c r="V305" s="52"/>
      <c r="W305" s="52"/>
      <c r="X305" s="52"/>
      <c r="Y305" s="52"/>
      <c r="Z305" s="52"/>
      <c r="AA305" s="52"/>
    </row>
    <row r="306" ht="15.75" customHeight="1">
      <c r="A306" s="52"/>
      <c r="B306" s="102"/>
      <c r="C306" s="52"/>
      <c r="D306" s="52"/>
      <c r="E306" s="52"/>
      <c r="F306" s="52"/>
      <c r="G306" s="52"/>
      <c r="H306" s="52"/>
      <c r="I306" s="52"/>
      <c r="J306" s="52"/>
      <c r="K306" s="52"/>
      <c r="L306" s="52"/>
      <c r="M306" s="52"/>
      <c r="N306" s="52"/>
      <c r="O306" s="52"/>
      <c r="P306" s="52"/>
      <c r="Q306" s="52"/>
      <c r="R306" s="52"/>
      <c r="S306" s="52"/>
      <c r="T306" s="52"/>
      <c r="U306" s="52"/>
      <c r="V306" s="52"/>
      <c r="W306" s="52"/>
      <c r="X306" s="52"/>
      <c r="Y306" s="52"/>
      <c r="Z306" s="52"/>
      <c r="AA306" s="52"/>
    </row>
    <row r="307" ht="15.75" customHeight="1">
      <c r="A307" s="52"/>
      <c r="B307" s="102"/>
      <c r="C307" s="52"/>
      <c r="D307" s="52"/>
      <c r="E307" s="52"/>
      <c r="F307" s="52"/>
      <c r="G307" s="52"/>
      <c r="H307" s="52"/>
      <c r="I307" s="52"/>
      <c r="J307" s="52"/>
      <c r="K307" s="52"/>
      <c r="L307" s="52"/>
      <c r="M307" s="52"/>
      <c r="N307" s="52"/>
      <c r="O307" s="52"/>
      <c r="P307" s="52"/>
      <c r="Q307" s="52"/>
      <c r="R307" s="52"/>
      <c r="S307" s="52"/>
      <c r="T307" s="52"/>
      <c r="U307" s="52"/>
      <c r="V307" s="52"/>
      <c r="W307" s="52"/>
      <c r="X307" s="52"/>
      <c r="Y307" s="52"/>
      <c r="Z307" s="52"/>
      <c r="AA307" s="52"/>
    </row>
    <row r="308" ht="15.75" customHeight="1">
      <c r="A308" s="52"/>
      <c r="B308" s="102"/>
      <c r="C308" s="52"/>
      <c r="D308" s="52"/>
      <c r="E308" s="52"/>
      <c r="F308" s="52"/>
      <c r="G308" s="52"/>
      <c r="H308" s="52"/>
      <c r="I308" s="52"/>
      <c r="J308" s="52"/>
      <c r="K308" s="52"/>
      <c r="L308" s="52"/>
      <c r="M308" s="52"/>
      <c r="N308" s="52"/>
      <c r="O308" s="52"/>
      <c r="P308" s="52"/>
      <c r="Q308" s="52"/>
      <c r="R308" s="52"/>
      <c r="S308" s="52"/>
      <c r="T308" s="52"/>
      <c r="U308" s="52"/>
      <c r="V308" s="52"/>
      <c r="W308" s="52"/>
      <c r="X308" s="52"/>
      <c r="Y308" s="52"/>
      <c r="Z308" s="52"/>
      <c r="AA308" s="52"/>
    </row>
    <row r="309" ht="15.75" customHeight="1">
      <c r="A309" s="52"/>
      <c r="B309" s="102"/>
      <c r="C309" s="52"/>
      <c r="D309" s="52"/>
      <c r="E309" s="52"/>
      <c r="F309" s="52"/>
      <c r="G309" s="52"/>
      <c r="H309" s="52"/>
      <c r="I309" s="52"/>
      <c r="J309" s="52"/>
      <c r="K309" s="52"/>
      <c r="L309" s="52"/>
      <c r="M309" s="52"/>
      <c r="N309" s="52"/>
      <c r="O309" s="52"/>
      <c r="P309" s="52"/>
      <c r="Q309" s="52"/>
      <c r="R309" s="52"/>
      <c r="S309" s="52"/>
      <c r="T309" s="52"/>
      <c r="U309" s="52"/>
      <c r="V309" s="52"/>
      <c r="W309" s="52"/>
      <c r="X309" s="52"/>
      <c r="Y309" s="52"/>
      <c r="Z309" s="52"/>
      <c r="AA309" s="52"/>
    </row>
    <row r="310" ht="15.75" customHeight="1">
      <c r="A310" s="52"/>
      <c r="B310" s="102"/>
      <c r="C310" s="52"/>
      <c r="D310" s="52"/>
      <c r="E310" s="52"/>
      <c r="F310" s="52"/>
      <c r="G310" s="52"/>
      <c r="H310" s="52"/>
      <c r="I310" s="52"/>
      <c r="J310" s="52"/>
      <c r="K310" s="52"/>
      <c r="L310" s="52"/>
      <c r="M310" s="52"/>
      <c r="N310" s="52"/>
      <c r="O310" s="52"/>
      <c r="P310" s="52"/>
      <c r="Q310" s="52"/>
      <c r="R310" s="52"/>
      <c r="S310" s="52"/>
      <c r="T310" s="52"/>
      <c r="U310" s="52"/>
      <c r="V310" s="52"/>
      <c r="W310" s="52"/>
      <c r="X310" s="52"/>
      <c r="Y310" s="52"/>
      <c r="Z310" s="52"/>
      <c r="AA310" s="52"/>
    </row>
    <row r="311" ht="15.75" customHeight="1">
      <c r="A311" s="52"/>
      <c r="B311" s="102"/>
      <c r="C311" s="52"/>
      <c r="D311" s="52"/>
      <c r="E311" s="52"/>
      <c r="F311" s="52"/>
      <c r="G311" s="52"/>
      <c r="H311" s="52"/>
      <c r="I311" s="52"/>
      <c r="J311" s="52"/>
      <c r="K311" s="52"/>
      <c r="L311" s="52"/>
      <c r="M311" s="52"/>
      <c r="N311" s="52"/>
      <c r="O311" s="52"/>
      <c r="P311" s="52"/>
      <c r="Q311" s="52"/>
      <c r="R311" s="52"/>
      <c r="S311" s="52"/>
      <c r="T311" s="52"/>
      <c r="U311" s="52"/>
      <c r="V311" s="52"/>
      <c r="W311" s="52"/>
      <c r="X311" s="52"/>
      <c r="Y311" s="52"/>
      <c r="Z311" s="52"/>
      <c r="AA311" s="52"/>
    </row>
    <row r="312" ht="15.75" customHeight="1">
      <c r="A312" s="52"/>
      <c r="B312" s="102"/>
      <c r="C312" s="52"/>
      <c r="D312" s="52"/>
      <c r="E312" s="52"/>
      <c r="F312" s="52"/>
      <c r="G312" s="52"/>
      <c r="H312" s="52"/>
      <c r="I312" s="52"/>
      <c r="J312" s="52"/>
      <c r="K312" s="52"/>
      <c r="L312" s="52"/>
      <c r="M312" s="52"/>
      <c r="N312" s="52"/>
      <c r="O312" s="52"/>
      <c r="P312" s="52"/>
      <c r="Q312" s="52"/>
      <c r="R312" s="52"/>
      <c r="S312" s="52"/>
      <c r="T312" s="52"/>
      <c r="U312" s="52"/>
      <c r="V312" s="52"/>
      <c r="W312" s="52"/>
      <c r="X312" s="52"/>
      <c r="Y312" s="52"/>
      <c r="Z312" s="52"/>
      <c r="AA312" s="52"/>
    </row>
    <row r="313" ht="15.75" customHeight="1">
      <c r="A313" s="52"/>
      <c r="B313" s="102"/>
      <c r="C313" s="52"/>
      <c r="D313" s="52"/>
      <c r="E313" s="52"/>
      <c r="F313" s="52"/>
      <c r="G313" s="52"/>
      <c r="H313" s="52"/>
      <c r="I313" s="52"/>
      <c r="J313" s="52"/>
      <c r="K313" s="52"/>
      <c r="L313" s="52"/>
      <c r="M313" s="52"/>
      <c r="N313" s="52"/>
      <c r="O313" s="52"/>
      <c r="P313" s="52"/>
      <c r="Q313" s="52"/>
      <c r="R313" s="52"/>
      <c r="S313" s="52"/>
      <c r="T313" s="52"/>
      <c r="U313" s="52"/>
      <c r="V313" s="52"/>
      <c r="W313" s="52"/>
      <c r="X313" s="52"/>
      <c r="Y313" s="52"/>
      <c r="Z313" s="52"/>
      <c r="AA313" s="52"/>
    </row>
    <row r="314" ht="15.75" customHeight="1">
      <c r="A314" s="52"/>
      <c r="B314" s="102"/>
      <c r="C314" s="52"/>
      <c r="D314" s="52"/>
      <c r="E314" s="52"/>
      <c r="F314" s="52"/>
      <c r="G314" s="52"/>
      <c r="H314" s="52"/>
      <c r="I314" s="52"/>
      <c r="J314" s="52"/>
      <c r="K314" s="52"/>
      <c r="L314" s="52"/>
      <c r="M314" s="52"/>
      <c r="N314" s="52"/>
      <c r="O314" s="52"/>
      <c r="P314" s="52"/>
      <c r="Q314" s="52"/>
      <c r="R314" s="52"/>
      <c r="S314" s="52"/>
      <c r="T314" s="52"/>
      <c r="U314" s="52"/>
      <c r="V314" s="52"/>
      <c r="W314" s="52"/>
      <c r="X314" s="52"/>
      <c r="Y314" s="52"/>
      <c r="Z314" s="52"/>
      <c r="AA314" s="52"/>
    </row>
    <row r="315" ht="15.75" customHeight="1">
      <c r="A315" s="52"/>
      <c r="B315" s="102"/>
      <c r="C315" s="52"/>
      <c r="D315" s="52"/>
      <c r="E315" s="52"/>
      <c r="F315" s="52"/>
      <c r="G315" s="52"/>
      <c r="H315" s="52"/>
      <c r="I315" s="52"/>
      <c r="J315" s="52"/>
      <c r="K315" s="52"/>
      <c r="L315" s="52"/>
      <c r="M315" s="52"/>
      <c r="N315" s="52"/>
      <c r="O315" s="52"/>
      <c r="P315" s="52"/>
      <c r="Q315" s="52"/>
      <c r="R315" s="52"/>
      <c r="S315" s="52"/>
      <c r="T315" s="52"/>
      <c r="U315" s="52"/>
      <c r="V315" s="52"/>
      <c r="W315" s="52"/>
      <c r="X315" s="52"/>
      <c r="Y315" s="52"/>
      <c r="Z315" s="52"/>
      <c r="AA315" s="52"/>
    </row>
    <row r="316" ht="15.75" customHeight="1">
      <c r="A316" s="52"/>
      <c r="B316" s="102"/>
      <c r="C316" s="52"/>
      <c r="D316" s="52"/>
      <c r="E316" s="52"/>
      <c r="F316" s="52"/>
      <c r="G316" s="52"/>
      <c r="H316" s="52"/>
      <c r="I316" s="52"/>
      <c r="J316" s="52"/>
      <c r="K316" s="52"/>
      <c r="L316" s="52"/>
      <c r="M316" s="52"/>
      <c r="N316" s="52"/>
      <c r="O316" s="52"/>
      <c r="P316" s="52"/>
      <c r="Q316" s="52"/>
      <c r="R316" s="52"/>
      <c r="S316" s="52"/>
      <c r="T316" s="52"/>
      <c r="U316" s="52"/>
      <c r="V316" s="52"/>
      <c r="W316" s="52"/>
      <c r="X316" s="52"/>
      <c r="Y316" s="52"/>
      <c r="Z316" s="52"/>
      <c r="AA316" s="52"/>
    </row>
    <row r="317" ht="15.75" customHeight="1">
      <c r="A317" s="52"/>
      <c r="B317" s="102"/>
      <c r="C317" s="52"/>
      <c r="D317" s="52"/>
      <c r="E317" s="52"/>
      <c r="F317" s="52"/>
      <c r="G317" s="52"/>
      <c r="H317" s="52"/>
      <c r="I317" s="52"/>
      <c r="J317" s="52"/>
      <c r="K317" s="52"/>
      <c r="L317" s="52"/>
      <c r="M317" s="52"/>
      <c r="N317" s="52"/>
      <c r="O317" s="52"/>
      <c r="P317" s="52"/>
      <c r="Q317" s="52"/>
      <c r="R317" s="52"/>
      <c r="S317" s="52"/>
      <c r="T317" s="52"/>
      <c r="U317" s="52"/>
      <c r="V317" s="52"/>
      <c r="W317" s="52"/>
      <c r="X317" s="52"/>
      <c r="Y317" s="52"/>
      <c r="Z317" s="52"/>
      <c r="AA317" s="52"/>
    </row>
    <row r="318" ht="15.75" customHeight="1">
      <c r="A318" s="52"/>
      <c r="B318" s="102"/>
      <c r="C318" s="52"/>
      <c r="D318" s="52"/>
      <c r="E318" s="52"/>
      <c r="F318" s="52"/>
      <c r="G318" s="52"/>
      <c r="H318" s="52"/>
      <c r="I318" s="52"/>
      <c r="J318" s="52"/>
      <c r="K318" s="52"/>
      <c r="L318" s="52"/>
      <c r="M318" s="52"/>
      <c r="N318" s="52"/>
      <c r="O318" s="52"/>
      <c r="P318" s="52"/>
      <c r="Q318" s="52"/>
      <c r="R318" s="52"/>
      <c r="S318" s="52"/>
      <c r="T318" s="52"/>
      <c r="U318" s="52"/>
      <c r="V318" s="52"/>
      <c r="W318" s="52"/>
      <c r="X318" s="52"/>
      <c r="Y318" s="52"/>
      <c r="Z318" s="52"/>
      <c r="AA318" s="52"/>
    </row>
    <row r="319" ht="15.75" customHeight="1">
      <c r="A319" s="52"/>
      <c r="B319" s="102"/>
      <c r="C319" s="52"/>
      <c r="D319" s="52"/>
      <c r="E319" s="52"/>
      <c r="F319" s="52"/>
      <c r="G319" s="52"/>
      <c r="H319" s="52"/>
      <c r="I319" s="52"/>
      <c r="J319" s="52"/>
      <c r="K319" s="52"/>
      <c r="L319" s="52"/>
      <c r="M319" s="52"/>
      <c r="N319" s="52"/>
      <c r="O319" s="52"/>
      <c r="P319" s="52"/>
      <c r="Q319" s="52"/>
      <c r="R319" s="52"/>
      <c r="S319" s="52"/>
      <c r="T319" s="52"/>
      <c r="U319" s="52"/>
      <c r="V319" s="52"/>
      <c r="W319" s="52"/>
      <c r="X319" s="52"/>
      <c r="Y319" s="52"/>
      <c r="Z319" s="52"/>
      <c r="AA319" s="52"/>
    </row>
    <row r="320" ht="15.75" customHeight="1">
      <c r="A320" s="52"/>
      <c r="B320" s="102"/>
      <c r="C320" s="52"/>
      <c r="D320" s="52"/>
      <c r="E320" s="52"/>
      <c r="F320" s="52"/>
      <c r="G320" s="52"/>
      <c r="H320" s="52"/>
      <c r="I320" s="52"/>
      <c r="J320" s="52"/>
      <c r="K320" s="52"/>
      <c r="L320" s="52"/>
      <c r="M320" s="52"/>
      <c r="N320" s="52"/>
      <c r="O320" s="52"/>
      <c r="P320" s="52"/>
      <c r="Q320" s="52"/>
      <c r="R320" s="52"/>
      <c r="S320" s="52"/>
      <c r="T320" s="52"/>
      <c r="U320" s="52"/>
      <c r="V320" s="52"/>
      <c r="W320" s="52"/>
      <c r="X320" s="52"/>
      <c r="Y320" s="52"/>
      <c r="Z320" s="52"/>
      <c r="AA320" s="52"/>
    </row>
    <row r="321" ht="15.75" customHeight="1">
      <c r="A321" s="52"/>
      <c r="B321" s="102"/>
      <c r="C321" s="52"/>
      <c r="D321" s="52"/>
      <c r="E321" s="52"/>
      <c r="F321" s="52"/>
      <c r="G321" s="52"/>
      <c r="H321" s="52"/>
      <c r="I321" s="52"/>
      <c r="J321" s="52"/>
      <c r="K321" s="52"/>
      <c r="L321" s="52"/>
      <c r="M321" s="52"/>
      <c r="N321" s="52"/>
      <c r="O321" s="52"/>
      <c r="P321" s="52"/>
      <c r="Q321" s="52"/>
      <c r="R321" s="52"/>
      <c r="S321" s="52"/>
      <c r="T321" s="52"/>
      <c r="U321" s="52"/>
      <c r="V321" s="52"/>
      <c r="W321" s="52"/>
      <c r="X321" s="52"/>
      <c r="Y321" s="52"/>
      <c r="Z321" s="52"/>
      <c r="AA321" s="52"/>
    </row>
    <row r="322" ht="15.75" customHeight="1">
      <c r="A322" s="52"/>
      <c r="B322" s="102"/>
      <c r="C322" s="52"/>
      <c r="D322" s="52"/>
      <c r="E322" s="52"/>
      <c r="F322" s="52"/>
      <c r="G322" s="52"/>
      <c r="H322" s="52"/>
      <c r="I322" s="52"/>
      <c r="J322" s="52"/>
      <c r="K322" s="52"/>
      <c r="L322" s="52"/>
      <c r="M322" s="52"/>
      <c r="N322" s="52"/>
      <c r="O322" s="52"/>
      <c r="P322" s="52"/>
      <c r="Q322" s="52"/>
      <c r="R322" s="52"/>
      <c r="S322" s="52"/>
      <c r="T322" s="52"/>
      <c r="U322" s="52"/>
      <c r="V322" s="52"/>
      <c r="W322" s="52"/>
      <c r="X322" s="52"/>
      <c r="Y322" s="52"/>
      <c r="Z322" s="52"/>
      <c r="AA322" s="52"/>
    </row>
    <row r="323" ht="15.75" customHeight="1">
      <c r="A323" s="52"/>
      <c r="B323" s="102"/>
      <c r="C323" s="52"/>
      <c r="D323" s="52"/>
      <c r="E323" s="52"/>
      <c r="F323" s="52"/>
      <c r="G323" s="52"/>
      <c r="H323" s="52"/>
      <c r="I323" s="52"/>
      <c r="J323" s="52"/>
      <c r="K323" s="52"/>
      <c r="L323" s="52"/>
      <c r="M323" s="52"/>
      <c r="N323" s="52"/>
      <c r="O323" s="52"/>
      <c r="P323" s="52"/>
      <c r="Q323" s="52"/>
      <c r="R323" s="52"/>
      <c r="S323" s="52"/>
      <c r="T323" s="52"/>
      <c r="U323" s="52"/>
      <c r="V323" s="52"/>
      <c r="W323" s="52"/>
      <c r="X323" s="52"/>
      <c r="Y323" s="52"/>
      <c r="Z323" s="52"/>
      <c r="AA323" s="52"/>
    </row>
    <row r="324" ht="15.75" customHeight="1">
      <c r="A324" s="52"/>
      <c r="B324" s="102"/>
      <c r="C324" s="52"/>
      <c r="D324" s="52"/>
      <c r="E324" s="52"/>
      <c r="F324" s="52"/>
      <c r="G324" s="52"/>
      <c r="H324" s="52"/>
      <c r="I324" s="52"/>
      <c r="J324" s="52"/>
      <c r="K324" s="52"/>
      <c r="L324" s="52"/>
      <c r="M324" s="52"/>
      <c r="N324" s="52"/>
      <c r="O324" s="52"/>
      <c r="P324" s="52"/>
      <c r="Q324" s="52"/>
      <c r="R324" s="52"/>
      <c r="S324" s="52"/>
      <c r="T324" s="52"/>
      <c r="U324" s="52"/>
      <c r="V324" s="52"/>
      <c r="W324" s="52"/>
      <c r="X324" s="52"/>
      <c r="Y324" s="52"/>
      <c r="Z324" s="52"/>
      <c r="AA324" s="52"/>
    </row>
    <row r="325" ht="15.75" customHeight="1">
      <c r="A325" s="52"/>
      <c r="B325" s="102"/>
      <c r="C325" s="52"/>
      <c r="D325" s="52"/>
      <c r="E325" s="52"/>
      <c r="F325" s="52"/>
      <c r="G325" s="52"/>
      <c r="H325" s="52"/>
      <c r="I325" s="52"/>
      <c r="J325" s="52"/>
      <c r="K325" s="52"/>
      <c r="L325" s="52"/>
      <c r="M325" s="52"/>
      <c r="N325" s="52"/>
      <c r="O325" s="52"/>
      <c r="P325" s="52"/>
      <c r="Q325" s="52"/>
      <c r="R325" s="52"/>
      <c r="S325" s="52"/>
      <c r="T325" s="52"/>
      <c r="U325" s="52"/>
      <c r="V325" s="52"/>
      <c r="W325" s="52"/>
      <c r="X325" s="52"/>
      <c r="Y325" s="52"/>
      <c r="Z325" s="52"/>
      <c r="AA325" s="52"/>
    </row>
    <row r="326" ht="15.75" customHeight="1">
      <c r="A326" s="52"/>
      <c r="B326" s="102"/>
      <c r="C326" s="52"/>
      <c r="D326" s="52"/>
      <c r="E326" s="52"/>
      <c r="F326" s="52"/>
      <c r="G326" s="52"/>
      <c r="H326" s="52"/>
      <c r="I326" s="52"/>
      <c r="J326" s="52"/>
      <c r="K326" s="52"/>
      <c r="L326" s="52"/>
      <c r="M326" s="52"/>
      <c r="N326" s="52"/>
      <c r="O326" s="52"/>
      <c r="P326" s="52"/>
      <c r="Q326" s="52"/>
      <c r="R326" s="52"/>
      <c r="S326" s="52"/>
      <c r="T326" s="52"/>
      <c r="U326" s="52"/>
      <c r="V326" s="52"/>
      <c r="W326" s="52"/>
      <c r="X326" s="52"/>
      <c r="Y326" s="52"/>
      <c r="Z326" s="52"/>
      <c r="AA326" s="52"/>
    </row>
    <row r="327" ht="15.75" customHeight="1">
      <c r="A327" s="52"/>
      <c r="B327" s="102"/>
      <c r="C327" s="52"/>
      <c r="D327" s="52"/>
      <c r="E327" s="52"/>
      <c r="F327" s="52"/>
      <c r="G327" s="52"/>
      <c r="H327" s="52"/>
      <c r="I327" s="52"/>
      <c r="J327" s="52"/>
      <c r="K327" s="52"/>
      <c r="L327" s="52"/>
      <c r="M327" s="52"/>
      <c r="N327" s="52"/>
      <c r="O327" s="52"/>
      <c r="P327" s="52"/>
      <c r="Q327" s="52"/>
      <c r="R327" s="52"/>
      <c r="S327" s="52"/>
      <c r="T327" s="52"/>
      <c r="U327" s="52"/>
      <c r="V327" s="52"/>
      <c r="W327" s="52"/>
      <c r="X327" s="52"/>
      <c r="Y327" s="52"/>
      <c r="Z327" s="52"/>
      <c r="AA327" s="52"/>
    </row>
    <row r="328" ht="15.75" customHeight="1">
      <c r="A328" s="52"/>
      <c r="B328" s="102"/>
      <c r="C328" s="52"/>
      <c r="D328" s="52"/>
      <c r="E328" s="52"/>
      <c r="F328" s="52"/>
      <c r="G328" s="52"/>
      <c r="H328" s="52"/>
      <c r="I328" s="52"/>
      <c r="J328" s="52"/>
      <c r="K328" s="52"/>
      <c r="L328" s="52"/>
      <c r="M328" s="52"/>
      <c r="N328" s="52"/>
      <c r="O328" s="52"/>
      <c r="P328" s="52"/>
      <c r="Q328" s="52"/>
      <c r="R328" s="52"/>
      <c r="S328" s="52"/>
      <c r="T328" s="52"/>
      <c r="U328" s="52"/>
      <c r="V328" s="52"/>
      <c r="W328" s="52"/>
      <c r="X328" s="52"/>
      <c r="Y328" s="52"/>
      <c r="Z328" s="52"/>
      <c r="AA328" s="52"/>
    </row>
    <row r="329" ht="15.75" customHeight="1">
      <c r="A329" s="52"/>
      <c r="B329" s="102"/>
      <c r="C329" s="52"/>
      <c r="D329" s="52"/>
      <c r="E329" s="52"/>
      <c r="F329" s="52"/>
      <c r="G329" s="52"/>
      <c r="H329" s="52"/>
      <c r="I329" s="52"/>
      <c r="J329" s="52"/>
      <c r="K329" s="52"/>
      <c r="L329" s="52"/>
      <c r="M329" s="52"/>
      <c r="N329" s="52"/>
      <c r="O329" s="52"/>
      <c r="P329" s="52"/>
      <c r="Q329" s="52"/>
      <c r="R329" s="52"/>
      <c r="S329" s="52"/>
      <c r="T329" s="52"/>
      <c r="U329" s="52"/>
      <c r="V329" s="52"/>
      <c r="W329" s="52"/>
      <c r="X329" s="52"/>
      <c r="Y329" s="52"/>
      <c r="Z329" s="52"/>
      <c r="AA329" s="52"/>
    </row>
    <row r="330" ht="15.75" customHeight="1">
      <c r="A330" s="52"/>
      <c r="B330" s="102"/>
      <c r="C330" s="52"/>
      <c r="D330" s="52"/>
      <c r="E330" s="52"/>
      <c r="F330" s="52"/>
      <c r="G330" s="52"/>
      <c r="H330" s="52"/>
      <c r="I330" s="52"/>
      <c r="J330" s="52"/>
      <c r="K330" s="52"/>
      <c r="L330" s="52"/>
      <c r="M330" s="52"/>
      <c r="N330" s="52"/>
      <c r="O330" s="52"/>
      <c r="P330" s="52"/>
      <c r="Q330" s="52"/>
      <c r="R330" s="52"/>
      <c r="S330" s="52"/>
      <c r="T330" s="52"/>
      <c r="U330" s="52"/>
      <c r="V330" s="52"/>
      <c r="W330" s="52"/>
      <c r="X330" s="52"/>
      <c r="Y330" s="52"/>
      <c r="Z330" s="52"/>
      <c r="AA330" s="52"/>
    </row>
    <row r="331" ht="15.75" customHeight="1">
      <c r="A331" s="52"/>
      <c r="B331" s="102"/>
      <c r="C331" s="52"/>
      <c r="D331" s="52"/>
      <c r="E331" s="52"/>
      <c r="F331" s="52"/>
      <c r="G331" s="52"/>
      <c r="H331" s="52"/>
      <c r="I331" s="52"/>
      <c r="J331" s="52"/>
      <c r="K331" s="52"/>
      <c r="L331" s="52"/>
      <c r="M331" s="52"/>
      <c r="N331" s="52"/>
      <c r="O331" s="52"/>
      <c r="P331" s="52"/>
      <c r="Q331" s="52"/>
      <c r="R331" s="52"/>
      <c r="S331" s="52"/>
      <c r="T331" s="52"/>
      <c r="U331" s="52"/>
      <c r="V331" s="52"/>
      <c r="W331" s="52"/>
      <c r="X331" s="52"/>
      <c r="Y331" s="52"/>
      <c r="Z331" s="52"/>
      <c r="AA331" s="52"/>
    </row>
    <row r="332" ht="15.75" customHeight="1">
      <c r="A332" s="52"/>
      <c r="B332" s="102"/>
      <c r="C332" s="52"/>
      <c r="D332" s="52"/>
      <c r="E332" s="52"/>
      <c r="F332" s="52"/>
      <c r="G332" s="52"/>
      <c r="H332" s="52"/>
      <c r="I332" s="52"/>
      <c r="J332" s="52"/>
      <c r="K332" s="52"/>
      <c r="L332" s="52"/>
      <c r="M332" s="52"/>
      <c r="N332" s="52"/>
      <c r="O332" s="52"/>
      <c r="P332" s="52"/>
      <c r="Q332" s="52"/>
      <c r="R332" s="52"/>
      <c r="S332" s="52"/>
      <c r="T332" s="52"/>
      <c r="U332" s="52"/>
      <c r="V332" s="52"/>
      <c r="W332" s="52"/>
      <c r="X332" s="52"/>
      <c r="Y332" s="52"/>
      <c r="Z332" s="52"/>
      <c r="AA332" s="52"/>
    </row>
    <row r="333" ht="15.75" customHeight="1">
      <c r="A333" s="52"/>
      <c r="B333" s="102"/>
      <c r="C333" s="52"/>
      <c r="D333" s="52"/>
      <c r="E333" s="52"/>
      <c r="F333" s="52"/>
      <c r="G333" s="52"/>
      <c r="H333" s="52"/>
      <c r="I333" s="52"/>
      <c r="J333" s="52"/>
      <c r="K333" s="52"/>
      <c r="L333" s="52"/>
      <c r="M333" s="52"/>
      <c r="N333" s="52"/>
      <c r="O333" s="52"/>
      <c r="P333" s="52"/>
      <c r="Q333" s="52"/>
      <c r="R333" s="52"/>
      <c r="S333" s="52"/>
      <c r="T333" s="52"/>
      <c r="U333" s="52"/>
      <c r="V333" s="52"/>
      <c r="W333" s="52"/>
      <c r="X333" s="52"/>
      <c r="Y333" s="52"/>
      <c r="Z333" s="52"/>
      <c r="AA333" s="52"/>
    </row>
    <row r="334" ht="15.75" customHeight="1">
      <c r="A334" s="52"/>
      <c r="B334" s="102"/>
      <c r="C334" s="52"/>
      <c r="D334" s="52"/>
      <c r="E334" s="52"/>
      <c r="F334" s="52"/>
      <c r="G334" s="52"/>
      <c r="H334" s="52"/>
      <c r="I334" s="52"/>
      <c r="J334" s="52"/>
      <c r="K334" s="52"/>
      <c r="L334" s="52"/>
      <c r="M334" s="52"/>
      <c r="N334" s="52"/>
      <c r="O334" s="52"/>
      <c r="P334" s="52"/>
      <c r="Q334" s="52"/>
      <c r="R334" s="52"/>
      <c r="S334" s="52"/>
      <c r="T334" s="52"/>
      <c r="U334" s="52"/>
      <c r="V334" s="52"/>
      <c r="W334" s="52"/>
      <c r="X334" s="52"/>
      <c r="Y334" s="52"/>
      <c r="Z334" s="52"/>
      <c r="AA334" s="52"/>
    </row>
    <row r="335" ht="15.75" customHeight="1">
      <c r="A335" s="52"/>
      <c r="B335" s="102"/>
      <c r="C335" s="52"/>
      <c r="D335" s="52"/>
      <c r="E335" s="52"/>
      <c r="F335" s="52"/>
      <c r="G335" s="52"/>
      <c r="H335" s="52"/>
      <c r="I335" s="52"/>
      <c r="J335" s="52"/>
      <c r="K335" s="52"/>
      <c r="L335" s="52"/>
      <c r="M335" s="52"/>
      <c r="N335" s="52"/>
      <c r="O335" s="52"/>
      <c r="P335" s="52"/>
      <c r="Q335" s="52"/>
      <c r="R335" s="52"/>
      <c r="S335" s="52"/>
      <c r="T335" s="52"/>
      <c r="U335" s="52"/>
      <c r="V335" s="52"/>
      <c r="W335" s="52"/>
      <c r="X335" s="52"/>
      <c r="Y335" s="52"/>
      <c r="Z335" s="52"/>
      <c r="AA335" s="52"/>
    </row>
    <row r="336" ht="15.75" customHeight="1">
      <c r="A336" s="52"/>
      <c r="B336" s="102"/>
      <c r="C336" s="52"/>
      <c r="D336" s="52"/>
      <c r="E336" s="52"/>
      <c r="F336" s="52"/>
      <c r="G336" s="52"/>
      <c r="H336" s="52"/>
      <c r="I336" s="52"/>
      <c r="J336" s="52"/>
      <c r="K336" s="52"/>
      <c r="L336" s="52"/>
      <c r="M336" s="52"/>
      <c r="N336" s="52"/>
      <c r="O336" s="52"/>
      <c r="P336" s="52"/>
      <c r="Q336" s="52"/>
      <c r="R336" s="52"/>
      <c r="S336" s="52"/>
      <c r="T336" s="52"/>
      <c r="U336" s="52"/>
      <c r="V336" s="52"/>
      <c r="W336" s="52"/>
      <c r="X336" s="52"/>
      <c r="Y336" s="52"/>
      <c r="Z336" s="52"/>
      <c r="AA336" s="52"/>
    </row>
    <row r="337" ht="15.75" customHeight="1">
      <c r="A337" s="52"/>
      <c r="B337" s="102"/>
      <c r="C337" s="52"/>
      <c r="D337" s="52"/>
      <c r="E337" s="52"/>
      <c r="F337" s="52"/>
      <c r="G337" s="52"/>
      <c r="H337" s="52"/>
      <c r="I337" s="52"/>
      <c r="J337" s="52"/>
      <c r="K337" s="52"/>
      <c r="L337" s="52"/>
      <c r="M337" s="52"/>
      <c r="N337" s="52"/>
      <c r="O337" s="52"/>
      <c r="P337" s="52"/>
      <c r="Q337" s="52"/>
      <c r="R337" s="52"/>
      <c r="S337" s="52"/>
      <c r="T337" s="52"/>
      <c r="U337" s="52"/>
      <c r="V337" s="52"/>
      <c r="W337" s="52"/>
      <c r="X337" s="52"/>
      <c r="Y337" s="52"/>
      <c r="Z337" s="52"/>
      <c r="AA337" s="52"/>
    </row>
    <row r="338" ht="15.75" customHeight="1">
      <c r="A338" s="52"/>
      <c r="B338" s="102"/>
      <c r="C338" s="52"/>
      <c r="D338" s="52"/>
      <c r="E338" s="52"/>
      <c r="F338" s="52"/>
      <c r="G338" s="52"/>
      <c r="H338" s="52"/>
      <c r="I338" s="52"/>
      <c r="J338" s="52"/>
      <c r="K338" s="52"/>
      <c r="L338" s="52"/>
      <c r="M338" s="52"/>
      <c r="N338" s="52"/>
      <c r="O338" s="52"/>
      <c r="P338" s="52"/>
      <c r="Q338" s="52"/>
      <c r="R338" s="52"/>
      <c r="S338" s="52"/>
      <c r="T338" s="52"/>
      <c r="U338" s="52"/>
      <c r="V338" s="52"/>
      <c r="W338" s="52"/>
      <c r="X338" s="52"/>
      <c r="Y338" s="52"/>
      <c r="Z338" s="52"/>
      <c r="AA338" s="52"/>
    </row>
    <row r="339" ht="15.75" customHeight="1">
      <c r="A339" s="52"/>
      <c r="B339" s="102"/>
      <c r="C339" s="52"/>
      <c r="D339" s="52"/>
      <c r="E339" s="52"/>
      <c r="F339" s="52"/>
      <c r="G339" s="52"/>
      <c r="H339" s="52"/>
      <c r="I339" s="52"/>
      <c r="J339" s="52"/>
      <c r="K339" s="52"/>
      <c r="L339" s="52"/>
      <c r="M339" s="52"/>
      <c r="N339" s="52"/>
      <c r="O339" s="52"/>
      <c r="P339" s="52"/>
      <c r="Q339" s="52"/>
      <c r="R339" s="52"/>
      <c r="S339" s="52"/>
      <c r="T339" s="52"/>
      <c r="U339" s="52"/>
      <c r="V339" s="52"/>
      <c r="W339" s="52"/>
      <c r="X339" s="52"/>
      <c r="Y339" s="52"/>
      <c r="Z339" s="52"/>
      <c r="AA339" s="52"/>
    </row>
    <row r="340" ht="15.75" customHeight="1">
      <c r="A340" s="52"/>
      <c r="B340" s="102"/>
      <c r="C340" s="52"/>
      <c r="D340" s="52"/>
      <c r="E340" s="52"/>
      <c r="F340" s="52"/>
      <c r="G340" s="52"/>
      <c r="H340" s="52"/>
      <c r="I340" s="52"/>
      <c r="J340" s="52"/>
      <c r="K340" s="52"/>
      <c r="L340" s="52"/>
      <c r="M340" s="52"/>
      <c r="N340" s="52"/>
      <c r="O340" s="52"/>
      <c r="P340" s="52"/>
      <c r="Q340" s="52"/>
      <c r="R340" s="52"/>
      <c r="S340" s="52"/>
      <c r="T340" s="52"/>
      <c r="U340" s="52"/>
      <c r="V340" s="52"/>
      <c r="W340" s="52"/>
      <c r="X340" s="52"/>
      <c r="Y340" s="52"/>
      <c r="Z340" s="52"/>
      <c r="AA340" s="52"/>
    </row>
    <row r="341" ht="15.75" customHeight="1">
      <c r="A341" s="52"/>
      <c r="B341" s="102"/>
      <c r="C341" s="52"/>
      <c r="D341" s="52"/>
      <c r="E341" s="52"/>
      <c r="F341" s="52"/>
      <c r="G341" s="52"/>
      <c r="H341" s="52"/>
      <c r="I341" s="52"/>
      <c r="J341" s="52"/>
      <c r="K341" s="52"/>
      <c r="L341" s="52"/>
      <c r="M341" s="52"/>
      <c r="N341" s="52"/>
      <c r="O341" s="52"/>
      <c r="P341" s="52"/>
      <c r="Q341" s="52"/>
      <c r="R341" s="52"/>
      <c r="S341" s="52"/>
      <c r="T341" s="52"/>
      <c r="U341" s="52"/>
      <c r="V341" s="52"/>
      <c r="W341" s="52"/>
      <c r="X341" s="52"/>
      <c r="Y341" s="52"/>
      <c r="Z341" s="52"/>
      <c r="AA341" s="52"/>
    </row>
    <row r="342" ht="15.75" customHeight="1">
      <c r="A342" s="52"/>
      <c r="B342" s="102"/>
      <c r="C342" s="52"/>
      <c r="D342" s="52"/>
      <c r="E342" s="52"/>
      <c r="F342" s="52"/>
      <c r="G342" s="52"/>
      <c r="H342" s="52"/>
      <c r="I342" s="52"/>
      <c r="J342" s="52"/>
      <c r="K342" s="52"/>
      <c r="L342" s="52"/>
      <c r="M342" s="52"/>
      <c r="N342" s="52"/>
      <c r="O342" s="52"/>
      <c r="P342" s="52"/>
      <c r="Q342" s="52"/>
      <c r="R342" s="52"/>
      <c r="S342" s="52"/>
      <c r="T342" s="52"/>
      <c r="U342" s="52"/>
      <c r="V342" s="52"/>
      <c r="W342" s="52"/>
      <c r="X342" s="52"/>
      <c r="Y342" s="52"/>
      <c r="Z342" s="52"/>
      <c r="AA342" s="52"/>
    </row>
    <row r="343" ht="15.75" customHeight="1">
      <c r="A343" s="52"/>
      <c r="B343" s="102"/>
      <c r="C343" s="52"/>
      <c r="D343" s="52"/>
      <c r="E343" s="52"/>
      <c r="F343" s="52"/>
      <c r="G343" s="52"/>
      <c r="H343" s="52"/>
      <c r="I343" s="52"/>
      <c r="J343" s="52"/>
      <c r="K343" s="52"/>
      <c r="L343" s="52"/>
      <c r="M343" s="52"/>
      <c r="N343" s="52"/>
      <c r="O343" s="52"/>
      <c r="P343" s="52"/>
      <c r="Q343" s="52"/>
      <c r="R343" s="52"/>
      <c r="S343" s="52"/>
      <c r="T343" s="52"/>
      <c r="U343" s="52"/>
      <c r="V343" s="52"/>
      <c r="W343" s="52"/>
      <c r="X343" s="52"/>
      <c r="Y343" s="52"/>
      <c r="Z343" s="52"/>
      <c r="AA343" s="52"/>
    </row>
    <row r="344" ht="15.75" customHeight="1">
      <c r="A344" s="52"/>
      <c r="B344" s="102"/>
      <c r="C344" s="52"/>
      <c r="D344" s="52"/>
      <c r="E344" s="52"/>
      <c r="F344" s="52"/>
      <c r="G344" s="52"/>
      <c r="H344" s="52"/>
      <c r="I344" s="52"/>
      <c r="J344" s="52"/>
      <c r="K344" s="52"/>
      <c r="L344" s="52"/>
      <c r="M344" s="52"/>
      <c r="N344" s="52"/>
      <c r="O344" s="52"/>
      <c r="P344" s="52"/>
      <c r="Q344" s="52"/>
      <c r="R344" s="52"/>
      <c r="S344" s="52"/>
      <c r="T344" s="52"/>
      <c r="U344" s="52"/>
      <c r="V344" s="52"/>
      <c r="W344" s="52"/>
      <c r="X344" s="52"/>
      <c r="Y344" s="52"/>
      <c r="Z344" s="52"/>
      <c r="AA344" s="52"/>
    </row>
    <row r="345" ht="15.75" customHeight="1">
      <c r="A345" s="52"/>
      <c r="B345" s="102"/>
      <c r="C345" s="52"/>
      <c r="D345" s="52"/>
      <c r="E345" s="52"/>
      <c r="F345" s="52"/>
      <c r="G345" s="52"/>
      <c r="H345" s="52"/>
      <c r="I345" s="52"/>
      <c r="J345" s="52"/>
      <c r="K345" s="52"/>
      <c r="L345" s="52"/>
      <c r="M345" s="52"/>
      <c r="N345" s="52"/>
      <c r="O345" s="52"/>
      <c r="P345" s="52"/>
      <c r="Q345" s="52"/>
      <c r="R345" s="52"/>
      <c r="S345" s="52"/>
      <c r="T345" s="52"/>
      <c r="U345" s="52"/>
      <c r="V345" s="52"/>
      <c r="W345" s="52"/>
      <c r="X345" s="52"/>
      <c r="Y345" s="52"/>
      <c r="Z345" s="52"/>
      <c r="AA345" s="52"/>
    </row>
    <row r="346" ht="15.75" customHeight="1">
      <c r="A346" s="52"/>
      <c r="B346" s="102"/>
      <c r="C346" s="52"/>
      <c r="D346" s="52"/>
      <c r="E346" s="52"/>
      <c r="F346" s="52"/>
      <c r="G346" s="52"/>
      <c r="H346" s="52"/>
      <c r="I346" s="52"/>
      <c r="J346" s="52"/>
      <c r="K346" s="52"/>
      <c r="L346" s="52"/>
      <c r="M346" s="52"/>
      <c r="N346" s="52"/>
      <c r="O346" s="52"/>
      <c r="P346" s="52"/>
      <c r="Q346" s="52"/>
      <c r="R346" s="52"/>
      <c r="S346" s="52"/>
      <c r="T346" s="52"/>
      <c r="U346" s="52"/>
      <c r="V346" s="52"/>
      <c r="W346" s="52"/>
      <c r="X346" s="52"/>
      <c r="Y346" s="52"/>
      <c r="Z346" s="52"/>
      <c r="AA346" s="52"/>
    </row>
    <row r="347" ht="15.75" customHeight="1">
      <c r="A347" s="52"/>
      <c r="B347" s="102"/>
      <c r="C347" s="52"/>
      <c r="D347" s="52"/>
      <c r="E347" s="52"/>
      <c r="F347" s="52"/>
      <c r="G347" s="52"/>
      <c r="H347" s="52"/>
      <c r="I347" s="52"/>
      <c r="J347" s="52"/>
      <c r="K347" s="52"/>
      <c r="L347" s="52"/>
      <c r="M347" s="52"/>
      <c r="N347" s="52"/>
      <c r="O347" s="52"/>
      <c r="P347" s="52"/>
      <c r="Q347" s="52"/>
      <c r="R347" s="52"/>
      <c r="S347" s="52"/>
      <c r="T347" s="52"/>
      <c r="U347" s="52"/>
      <c r="V347" s="52"/>
      <c r="W347" s="52"/>
      <c r="X347" s="52"/>
      <c r="Y347" s="52"/>
      <c r="Z347" s="52"/>
      <c r="AA347" s="52"/>
    </row>
    <row r="348" ht="15.75" customHeight="1">
      <c r="A348" s="52"/>
      <c r="B348" s="102"/>
      <c r="C348" s="52"/>
      <c r="D348" s="52"/>
      <c r="E348" s="52"/>
      <c r="F348" s="52"/>
      <c r="G348" s="52"/>
      <c r="H348" s="52"/>
      <c r="I348" s="52"/>
      <c r="J348" s="52"/>
      <c r="K348" s="52"/>
      <c r="L348" s="52"/>
      <c r="M348" s="52"/>
      <c r="N348" s="52"/>
      <c r="O348" s="52"/>
      <c r="P348" s="52"/>
      <c r="Q348" s="52"/>
      <c r="R348" s="52"/>
      <c r="S348" s="52"/>
      <c r="T348" s="52"/>
      <c r="U348" s="52"/>
      <c r="V348" s="52"/>
      <c r="W348" s="52"/>
      <c r="X348" s="52"/>
      <c r="Y348" s="52"/>
      <c r="Z348" s="52"/>
      <c r="AA348" s="52"/>
    </row>
    <row r="349" ht="15.75" customHeight="1">
      <c r="A349" s="52"/>
      <c r="B349" s="102"/>
      <c r="C349" s="52"/>
      <c r="D349" s="52"/>
      <c r="E349" s="52"/>
      <c r="F349" s="52"/>
      <c r="G349" s="52"/>
      <c r="H349" s="52"/>
      <c r="I349" s="52"/>
      <c r="J349" s="52"/>
      <c r="K349" s="52"/>
      <c r="L349" s="52"/>
      <c r="M349" s="52"/>
      <c r="N349" s="52"/>
      <c r="O349" s="52"/>
      <c r="P349" s="52"/>
      <c r="Q349" s="52"/>
      <c r="R349" s="52"/>
      <c r="S349" s="52"/>
      <c r="T349" s="52"/>
      <c r="U349" s="52"/>
      <c r="V349" s="52"/>
      <c r="W349" s="52"/>
      <c r="X349" s="52"/>
      <c r="Y349" s="52"/>
      <c r="Z349" s="52"/>
      <c r="AA349" s="52"/>
    </row>
    <row r="350" ht="15.75" customHeight="1">
      <c r="A350" s="52"/>
      <c r="B350" s="102"/>
      <c r="C350" s="52"/>
      <c r="D350" s="52"/>
      <c r="E350" s="52"/>
      <c r="F350" s="52"/>
      <c r="G350" s="52"/>
      <c r="H350" s="52"/>
      <c r="I350" s="52"/>
      <c r="J350" s="52"/>
      <c r="K350" s="52"/>
      <c r="L350" s="52"/>
      <c r="M350" s="52"/>
      <c r="N350" s="52"/>
      <c r="O350" s="52"/>
      <c r="P350" s="52"/>
      <c r="Q350" s="52"/>
      <c r="R350" s="52"/>
      <c r="S350" s="52"/>
      <c r="T350" s="52"/>
      <c r="U350" s="52"/>
      <c r="V350" s="52"/>
      <c r="W350" s="52"/>
      <c r="X350" s="52"/>
      <c r="Y350" s="52"/>
      <c r="Z350" s="52"/>
      <c r="AA350" s="52"/>
    </row>
    <row r="351" ht="15.75" customHeight="1">
      <c r="A351" s="52"/>
      <c r="B351" s="102"/>
      <c r="C351" s="52"/>
      <c r="D351" s="52"/>
      <c r="E351" s="52"/>
      <c r="F351" s="52"/>
      <c r="G351" s="52"/>
      <c r="H351" s="52"/>
      <c r="I351" s="52"/>
      <c r="J351" s="52"/>
      <c r="K351" s="52"/>
      <c r="L351" s="52"/>
      <c r="M351" s="52"/>
      <c r="N351" s="52"/>
      <c r="O351" s="52"/>
      <c r="P351" s="52"/>
      <c r="Q351" s="52"/>
      <c r="R351" s="52"/>
      <c r="S351" s="52"/>
      <c r="T351" s="52"/>
      <c r="U351" s="52"/>
      <c r="V351" s="52"/>
      <c r="W351" s="52"/>
      <c r="X351" s="52"/>
      <c r="Y351" s="52"/>
      <c r="Z351" s="52"/>
      <c r="AA351" s="52"/>
    </row>
    <row r="352" ht="15.75" customHeight="1">
      <c r="A352" s="52"/>
      <c r="B352" s="102"/>
      <c r="C352" s="52"/>
      <c r="D352" s="52"/>
      <c r="E352" s="52"/>
      <c r="F352" s="52"/>
      <c r="G352" s="52"/>
      <c r="H352" s="52"/>
      <c r="I352" s="52"/>
      <c r="J352" s="52"/>
      <c r="K352" s="52"/>
      <c r="L352" s="52"/>
      <c r="M352" s="52"/>
      <c r="N352" s="52"/>
      <c r="O352" s="52"/>
      <c r="P352" s="52"/>
      <c r="Q352" s="52"/>
      <c r="R352" s="52"/>
      <c r="S352" s="52"/>
      <c r="T352" s="52"/>
      <c r="U352" s="52"/>
      <c r="V352" s="52"/>
      <c r="W352" s="52"/>
      <c r="X352" s="52"/>
      <c r="Y352" s="52"/>
      <c r="Z352" s="52"/>
      <c r="AA352" s="52"/>
    </row>
    <row r="353" ht="15.75" customHeight="1">
      <c r="A353" s="52"/>
      <c r="B353" s="102"/>
      <c r="C353" s="52"/>
      <c r="D353" s="52"/>
      <c r="E353" s="52"/>
      <c r="F353" s="52"/>
      <c r="G353" s="52"/>
      <c r="H353" s="52"/>
      <c r="I353" s="52"/>
      <c r="J353" s="52"/>
      <c r="K353" s="52"/>
      <c r="L353" s="52"/>
      <c r="M353" s="52"/>
      <c r="N353" s="52"/>
      <c r="O353" s="52"/>
      <c r="P353" s="52"/>
      <c r="Q353" s="52"/>
      <c r="R353" s="52"/>
      <c r="S353" s="52"/>
      <c r="T353" s="52"/>
      <c r="U353" s="52"/>
      <c r="V353" s="52"/>
      <c r="W353" s="52"/>
      <c r="X353" s="52"/>
      <c r="Y353" s="52"/>
      <c r="Z353" s="52"/>
      <c r="AA353" s="52"/>
    </row>
    <row r="354" ht="15.75" customHeight="1">
      <c r="A354" s="52"/>
      <c r="B354" s="102"/>
      <c r="C354" s="52"/>
      <c r="D354" s="52"/>
      <c r="E354" s="52"/>
      <c r="F354" s="52"/>
      <c r="G354" s="52"/>
      <c r="H354" s="52"/>
      <c r="I354" s="52"/>
      <c r="J354" s="52"/>
      <c r="K354" s="52"/>
      <c r="L354" s="52"/>
      <c r="M354" s="52"/>
      <c r="N354" s="52"/>
      <c r="O354" s="52"/>
      <c r="P354" s="52"/>
      <c r="Q354" s="52"/>
      <c r="R354" s="52"/>
      <c r="S354" s="52"/>
      <c r="T354" s="52"/>
      <c r="U354" s="52"/>
      <c r="V354" s="52"/>
      <c r="W354" s="52"/>
      <c r="X354" s="52"/>
      <c r="Y354" s="52"/>
      <c r="Z354" s="52"/>
      <c r="AA354" s="52"/>
    </row>
    <row r="355" ht="15.75" customHeight="1">
      <c r="A355" s="52"/>
      <c r="B355" s="102"/>
      <c r="C355" s="52"/>
      <c r="D355" s="52"/>
      <c r="E355" s="52"/>
      <c r="F355" s="52"/>
      <c r="G355" s="52"/>
      <c r="H355" s="52"/>
      <c r="I355" s="52"/>
      <c r="J355" s="52"/>
      <c r="K355" s="52"/>
      <c r="L355" s="52"/>
      <c r="M355" s="52"/>
      <c r="N355" s="52"/>
      <c r="O355" s="52"/>
      <c r="P355" s="52"/>
      <c r="Q355" s="52"/>
      <c r="R355" s="52"/>
      <c r="S355" s="52"/>
      <c r="T355" s="52"/>
      <c r="U355" s="52"/>
      <c r="V355" s="52"/>
      <c r="W355" s="52"/>
      <c r="X355" s="52"/>
      <c r="Y355" s="52"/>
      <c r="Z355" s="52"/>
      <c r="AA355" s="52"/>
    </row>
    <row r="356" ht="15.75" customHeight="1">
      <c r="A356" s="52"/>
      <c r="B356" s="102"/>
      <c r="C356" s="52"/>
      <c r="D356" s="52"/>
      <c r="E356" s="52"/>
      <c r="F356" s="52"/>
      <c r="G356" s="52"/>
      <c r="H356" s="52"/>
      <c r="I356" s="52"/>
      <c r="J356" s="52"/>
      <c r="K356" s="52"/>
      <c r="L356" s="52"/>
      <c r="M356" s="52"/>
      <c r="N356" s="52"/>
      <c r="O356" s="52"/>
      <c r="P356" s="52"/>
      <c r="Q356" s="52"/>
      <c r="R356" s="52"/>
      <c r="S356" s="52"/>
      <c r="T356" s="52"/>
      <c r="U356" s="52"/>
      <c r="V356" s="52"/>
      <c r="W356" s="52"/>
      <c r="X356" s="52"/>
      <c r="Y356" s="52"/>
      <c r="Z356" s="52"/>
      <c r="AA356" s="52"/>
    </row>
    <row r="357" ht="15.75" customHeight="1">
      <c r="A357" s="52"/>
      <c r="B357" s="102"/>
      <c r="C357" s="52"/>
      <c r="D357" s="52"/>
      <c r="E357" s="52"/>
      <c r="F357" s="52"/>
      <c r="G357" s="52"/>
      <c r="H357" s="52"/>
      <c r="I357" s="52"/>
      <c r="J357" s="52"/>
      <c r="K357" s="52"/>
      <c r="L357" s="52"/>
      <c r="M357" s="52"/>
      <c r="N357" s="52"/>
      <c r="O357" s="52"/>
      <c r="P357" s="52"/>
      <c r="Q357" s="52"/>
      <c r="R357" s="52"/>
      <c r="S357" s="52"/>
      <c r="T357" s="52"/>
      <c r="U357" s="52"/>
      <c r="V357" s="52"/>
      <c r="W357" s="52"/>
      <c r="X357" s="52"/>
      <c r="Y357" s="52"/>
      <c r="Z357" s="52"/>
      <c r="AA357" s="52"/>
    </row>
    <row r="358" ht="15.75" customHeight="1">
      <c r="A358" s="52"/>
      <c r="B358" s="102"/>
      <c r="C358" s="52"/>
      <c r="D358" s="52"/>
      <c r="E358" s="52"/>
      <c r="F358" s="52"/>
      <c r="G358" s="52"/>
      <c r="H358" s="52"/>
      <c r="I358" s="52"/>
      <c r="J358" s="52"/>
      <c r="K358" s="52"/>
      <c r="L358" s="52"/>
      <c r="M358" s="52"/>
      <c r="N358" s="52"/>
      <c r="O358" s="52"/>
      <c r="P358" s="52"/>
      <c r="Q358" s="52"/>
      <c r="R358" s="52"/>
      <c r="S358" s="52"/>
      <c r="T358" s="52"/>
      <c r="U358" s="52"/>
      <c r="V358" s="52"/>
      <c r="W358" s="52"/>
      <c r="X358" s="52"/>
      <c r="Y358" s="52"/>
      <c r="Z358" s="52"/>
      <c r="AA358" s="52"/>
    </row>
    <row r="359" ht="15.75" customHeight="1">
      <c r="A359" s="52"/>
      <c r="B359" s="102"/>
      <c r="C359" s="52"/>
      <c r="D359" s="52"/>
      <c r="E359" s="52"/>
      <c r="F359" s="52"/>
      <c r="G359" s="52"/>
      <c r="H359" s="52"/>
      <c r="I359" s="52"/>
      <c r="J359" s="52"/>
      <c r="K359" s="52"/>
      <c r="L359" s="52"/>
      <c r="M359" s="52"/>
      <c r="N359" s="52"/>
      <c r="O359" s="52"/>
      <c r="P359" s="52"/>
      <c r="Q359" s="52"/>
      <c r="R359" s="52"/>
      <c r="S359" s="52"/>
      <c r="T359" s="52"/>
      <c r="U359" s="52"/>
      <c r="V359" s="52"/>
      <c r="W359" s="52"/>
      <c r="X359" s="52"/>
      <c r="Y359" s="52"/>
      <c r="Z359" s="52"/>
      <c r="AA359" s="52"/>
    </row>
    <row r="360" ht="15.75" customHeight="1">
      <c r="A360" s="52"/>
      <c r="B360" s="102"/>
      <c r="C360" s="52"/>
      <c r="D360" s="52"/>
      <c r="E360" s="52"/>
      <c r="F360" s="52"/>
      <c r="G360" s="52"/>
      <c r="H360" s="52"/>
      <c r="I360" s="52"/>
      <c r="J360" s="52"/>
      <c r="K360" s="52"/>
      <c r="L360" s="52"/>
      <c r="M360" s="52"/>
      <c r="N360" s="52"/>
      <c r="O360" s="52"/>
      <c r="P360" s="52"/>
      <c r="Q360" s="52"/>
      <c r="R360" s="52"/>
      <c r="S360" s="52"/>
      <c r="T360" s="52"/>
      <c r="U360" s="52"/>
      <c r="V360" s="52"/>
      <c r="W360" s="52"/>
      <c r="X360" s="52"/>
      <c r="Y360" s="52"/>
      <c r="Z360" s="52"/>
      <c r="AA360" s="52"/>
    </row>
    <row r="361" ht="15.75" customHeight="1">
      <c r="A361" s="52"/>
      <c r="B361" s="102"/>
      <c r="C361" s="52"/>
      <c r="D361" s="52"/>
      <c r="E361" s="52"/>
      <c r="F361" s="52"/>
      <c r="G361" s="52"/>
      <c r="H361" s="52"/>
      <c r="I361" s="52"/>
      <c r="J361" s="52"/>
      <c r="K361" s="52"/>
      <c r="L361" s="52"/>
      <c r="M361" s="52"/>
      <c r="N361" s="52"/>
      <c r="O361" s="52"/>
      <c r="P361" s="52"/>
      <c r="Q361" s="52"/>
      <c r="R361" s="52"/>
      <c r="S361" s="52"/>
      <c r="T361" s="52"/>
      <c r="U361" s="52"/>
      <c r="V361" s="52"/>
      <c r="W361" s="52"/>
      <c r="X361" s="52"/>
      <c r="Y361" s="52"/>
      <c r="Z361" s="52"/>
      <c r="AA361" s="52"/>
    </row>
    <row r="362" ht="15.75" customHeight="1">
      <c r="A362" s="52"/>
      <c r="B362" s="102"/>
      <c r="C362" s="52"/>
      <c r="D362" s="52"/>
      <c r="E362" s="52"/>
      <c r="F362" s="52"/>
      <c r="G362" s="52"/>
      <c r="H362" s="52"/>
      <c r="I362" s="52"/>
      <c r="J362" s="52"/>
      <c r="K362" s="52"/>
      <c r="L362" s="52"/>
      <c r="M362" s="52"/>
      <c r="N362" s="52"/>
      <c r="O362" s="52"/>
      <c r="P362" s="52"/>
      <c r="Q362" s="52"/>
      <c r="R362" s="52"/>
      <c r="S362" s="52"/>
      <c r="T362" s="52"/>
      <c r="U362" s="52"/>
      <c r="V362" s="52"/>
      <c r="W362" s="52"/>
      <c r="X362" s="52"/>
      <c r="Y362" s="52"/>
      <c r="Z362" s="52"/>
      <c r="AA362" s="52"/>
    </row>
    <row r="363" ht="15.75" customHeight="1">
      <c r="A363" s="52"/>
      <c r="B363" s="102"/>
      <c r="C363" s="52"/>
      <c r="D363" s="52"/>
      <c r="E363" s="52"/>
      <c r="F363" s="52"/>
      <c r="G363" s="52"/>
      <c r="H363" s="52"/>
      <c r="I363" s="52"/>
      <c r="J363" s="52"/>
      <c r="K363" s="52"/>
      <c r="L363" s="52"/>
      <c r="M363" s="52"/>
      <c r="N363" s="52"/>
      <c r="O363" s="52"/>
      <c r="P363" s="52"/>
      <c r="Q363" s="52"/>
      <c r="R363" s="52"/>
      <c r="S363" s="52"/>
      <c r="T363" s="52"/>
      <c r="U363" s="52"/>
      <c r="V363" s="52"/>
      <c r="W363" s="52"/>
      <c r="X363" s="52"/>
      <c r="Y363" s="52"/>
      <c r="Z363" s="52"/>
      <c r="AA363" s="52"/>
    </row>
    <row r="364" ht="15.75" customHeight="1">
      <c r="A364" s="52"/>
      <c r="B364" s="102"/>
      <c r="C364" s="52"/>
      <c r="D364" s="52"/>
      <c r="E364" s="52"/>
      <c r="F364" s="52"/>
      <c r="G364" s="52"/>
      <c r="H364" s="52"/>
      <c r="I364" s="52"/>
      <c r="J364" s="52"/>
      <c r="K364" s="52"/>
      <c r="L364" s="52"/>
      <c r="M364" s="52"/>
      <c r="N364" s="52"/>
      <c r="O364" s="52"/>
      <c r="P364" s="52"/>
      <c r="Q364" s="52"/>
      <c r="R364" s="52"/>
      <c r="S364" s="52"/>
      <c r="T364" s="52"/>
      <c r="U364" s="52"/>
      <c r="V364" s="52"/>
      <c r="W364" s="52"/>
      <c r="X364" s="52"/>
      <c r="Y364" s="52"/>
      <c r="Z364" s="52"/>
      <c r="AA364" s="52"/>
    </row>
    <row r="365" ht="15.75" customHeight="1">
      <c r="A365" s="52"/>
      <c r="B365" s="102"/>
      <c r="C365" s="52"/>
      <c r="D365" s="52"/>
      <c r="E365" s="52"/>
      <c r="F365" s="52"/>
      <c r="G365" s="52"/>
      <c r="H365" s="52"/>
      <c r="I365" s="52"/>
      <c r="J365" s="52"/>
      <c r="K365" s="52"/>
      <c r="L365" s="52"/>
      <c r="M365" s="52"/>
      <c r="N365" s="52"/>
      <c r="O365" s="52"/>
      <c r="P365" s="52"/>
      <c r="Q365" s="52"/>
      <c r="R365" s="52"/>
      <c r="S365" s="52"/>
      <c r="T365" s="52"/>
      <c r="U365" s="52"/>
      <c r="V365" s="52"/>
      <c r="W365" s="52"/>
      <c r="X365" s="52"/>
      <c r="Y365" s="52"/>
      <c r="Z365" s="52"/>
      <c r="AA365" s="52"/>
    </row>
    <row r="366" ht="15.75" customHeight="1">
      <c r="A366" s="52"/>
      <c r="B366" s="102"/>
      <c r="C366" s="52"/>
      <c r="D366" s="52"/>
      <c r="E366" s="52"/>
      <c r="F366" s="52"/>
      <c r="G366" s="52"/>
      <c r="H366" s="52"/>
      <c r="I366" s="52"/>
      <c r="J366" s="52"/>
      <c r="K366" s="52"/>
      <c r="L366" s="52"/>
      <c r="M366" s="52"/>
      <c r="N366" s="52"/>
      <c r="O366" s="52"/>
      <c r="P366" s="52"/>
      <c r="Q366" s="52"/>
      <c r="R366" s="52"/>
      <c r="S366" s="52"/>
      <c r="T366" s="52"/>
      <c r="U366" s="52"/>
      <c r="V366" s="52"/>
      <c r="W366" s="52"/>
      <c r="X366" s="52"/>
      <c r="Y366" s="52"/>
      <c r="Z366" s="52"/>
      <c r="AA366" s="52"/>
    </row>
    <row r="367" ht="15.75" customHeight="1">
      <c r="A367" s="52"/>
      <c r="B367" s="102"/>
      <c r="C367" s="52"/>
      <c r="D367" s="52"/>
      <c r="E367" s="52"/>
      <c r="F367" s="52"/>
      <c r="G367" s="52"/>
      <c r="H367" s="52"/>
      <c r="I367" s="52"/>
      <c r="J367" s="52"/>
      <c r="K367" s="52"/>
      <c r="L367" s="52"/>
      <c r="M367" s="52"/>
      <c r="N367" s="52"/>
      <c r="O367" s="52"/>
      <c r="P367" s="52"/>
      <c r="Q367" s="52"/>
      <c r="R367" s="52"/>
      <c r="S367" s="52"/>
      <c r="T367" s="52"/>
      <c r="U367" s="52"/>
      <c r="V367" s="52"/>
      <c r="W367" s="52"/>
      <c r="X367" s="52"/>
      <c r="Y367" s="52"/>
      <c r="Z367" s="52"/>
      <c r="AA367" s="52"/>
    </row>
    <row r="368" ht="15.75" customHeight="1">
      <c r="A368" s="52"/>
      <c r="B368" s="102"/>
      <c r="C368" s="52"/>
      <c r="D368" s="52"/>
      <c r="E368" s="52"/>
      <c r="F368" s="52"/>
      <c r="G368" s="52"/>
      <c r="H368" s="52"/>
      <c r="I368" s="52"/>
      <c r="J368" s="52"/>
      <c r="K368" s="52"/>
      <c r="L368" s="52"/>
      <c r="M368" s="52"/>
      <c r="N368" s="52"/>
      <c r="O368" s="52"/>
      <c r="P368" s="52"/>
      <c r="Q368" s="52"/>
      <c r="R368" s="52"/>
      <c r="S368" s="52"/>
      <c r="T368" s="52"/>
      <c r="U368" s="52"/>
      <c r="V368" s="52"/>
      <c r="W368" s="52"/>
      <c r="X368" s="52"/>
      <c r="Y368" s="52"/>
      <c r="Z368" s="52"/>
      <c r="AA368" s="52"/>
    </row>
    <row r="369" ht="15.75" customHeight="1">
      <c r="A369" s="52"/>
      <c r="B369" s="102"/>
      <c r="C369" s="52"/>
      <c r="D369" s="52"/>
      <c r="E369" s="52"/>
      <c r="F369" s="52"/>
      <c r="G369" s="52"/>
      <c r="H369" s="52"/>
      <c r="I369" s="52"/>
      <c r="J369" s="52"/>
      <c r="K369" s="52"/>
      <c r="L369" s="52"/>
      <c r="M369" s="52"/>
      <c r="N369" s="52"/>
      <c r="O369" s="52"/>
      <c r="P369" s="52"/>
      <c r="Q369" s="52"/>
      <c r="R369" s="52"/>
      <c r="S369" s="52"/>
      <c r="T369" s="52"/>
      <c r="U369" s="52"/>
      <c r="V369" s="52"/>
      <c r="W369" s="52"/>
      <c r="X369" s="52"/>
      <c r="Y369" s="52"/>
      <c r="Z369" s="52"/>
      <c r="AA369" s="52"/>
    </row>
    <row r="370" ht="15.75" customHeight="1">
      <c r="A370" s="52"/>
      <c r="B370" s="102"/>
      <c r="C370" s="52"/>
      <c r="D370" s="52"/>
      <c r="E370" s="52"/>
      <c r="F370" s="52"/>
      <c r="G370" s="52"/>
      <c r="H370" s="52"/>
      <c r="I370" s="52"/>
      <c r="J370" s="52"/>
      <c r="K370" s="52"/>
      <c r="L370" s="52"/>
      <c r="M370" s="52"/>
      <c r="N370" s="52"/>
      <c r="O370" s="52"/>
      <c r="P370" s="52"/>
      <c r="Q370" s="52"/>
      <c r="R370" s="52"/>
      <c r="S370" s="52"/>
      <c r="T370" s="52"/>
      <c r="U370" s="52"/>
      <c r="V370" s="52"/>
      <c r="W370" s="52"/>
      <c r="X370" s="52"/>
      <c r="Y370" s="52"/>
      <c r="Z370" s="52"/>
      <c r="AA370" s="52"/>
    </row>
    <row r="371" ht="15.75" customHeight="1">
      <c r="A371" s="52"/>
      <c r="B371" s="102"/>
      <c r="C371" s="52"/>
      <c r="D371" s="52"/>
      <c r="E371" s="52"/>
      <c r="F371" s="52"/>
      <c r="G371" s="52"/>
      <c r="H371" s="52"/>
      <c r="I371" s="52"/>
      <c r="J371" s="52"/>
      <c r="K371" s="52"/>
      <c r="L371" s="52"/>
      <c r="M371" s="52"/>
      <c r="N371" s="52"/>
      <c r="O371" s="52"/>
      <c r="P371" s="52"/>
      <c r="Q371" s="52"/>
      <c r="R371" s="52"/>
      <c r="S371" s="52"/>
      <c r="T371" s="52"/>
      <c r="U371" s="52"/>
      <c r="V371" s="52"/>
      <c r="W371" s="52"/>
      <c r="X371" s="52"/>
      <c r="Y371" s="52"/>
      <c r="Z371" s="52"/>
      <c r="AA371" s="52"/>
    </row>
    <row r="372" ht="15.75" customHeight="1">
      <c r="A372" s="52"/>
      <c r="B372" s="102"/>
      <c r="C372" s="52"/>
      <c r="D372" s="52"/>
      <c r="E372" s="52"/>
      <c r="F372" s="52"/>
      <c r="G372" s="52"/>
      <c r="H372" s="52"/>
      <c r="I372" s="52"/>
      <c r="J372" s="52"/>
      <c r="K372" s="52"/>
      <c r="L372" s="52"/>
      <c r="M372" s="52"/>
      <c r="N372" s="52"/>
      <c r="O372" s="52"/>
      <c r="P372" s="52"/>
      <c r="Q372" s="52"/>
      <c r="R372" s="52"/>
      <c r="S372" s="52"/>
      <c r="T372" s="52"/>
      <c r="U372" s="52"/>
      <c r="V372" s="52"/>
      <c r="W372" s="52"/>
      <c r="X372" s="52"/>
      <c r="Y372" s="52"/>
      <c r="Z372" s="52"/>
      <c r="AA372" s="52"/>
    </row>
    <row r="373" ht="15.75" customHeight="1">
      <c r="A373" s="52"/>
      <c r="B373" s="102"/>
      <c r="C373" s="52"/>
      <c r="D373" s="52"/>
      <c r="E373" s="52"/>
      <c r="F373" s="52"/>
      <c r="G373" s="52"/>
      <c r="H373" s="52"/>
      <c r="I373" s="52"/>
      <c r="J373" s="52"/>
      <c r="K373" s="52"/>
      <c r="L373" s="52"/>
      <c r="M373" s="52"/>
      <c r="N373" s="52"/>
      <c r="O373" s="52"/>
      <c r="P373" s="52"/>
      <c r="Q373" s="52"/>
      <c r="R373" s="52"/>
      <c r="S373" s="52"/>
      <c r="T373" s="52"/>
      <c r="U373" s="52"/>
      <c r="V373" s="52"/>
      <c r="W373" s="52"/>
      <c r="X373" s="52"/>
      <c r="Y373" s="52"/>
      <c r="Z373" s="52"/>
      <c r="AA373" s="52"/>
    </row>
    <row r="374" ht="15.75" customHeight="1">
      <c r="A374" s="52"/>
      <c r="B374" s="102"/>
      <c r="C374" s="52"/>
      <c r="D374" s="52"/>
      <c r="E374" s="52"/>
      <c r="F374" s="52"/>
      <c r="G374" s="52"/>
      <c r="H374" s="52"/>
      <c r="I374" s="52"/>
      <c r="J374" s="52"/>
      <c r="K374" s="52"/>
      <c r="L374" s="52"/>
      <c r="M374" s="52"/>
      <c r="N374" s="52"/>
      <c r="O374" s="52"/>
      <c r="P374" s="52"/>
      <c r="Q374" s="52"/>
      <c r="R374" s="52"/>
      <c r="S374" s="52"/>
      <c r="T374" s="52"/>
      <c r="U374" s="52"/>
      <c r="V374" s="52"/>
      <c r="W374" s="52"/>
      <c r="X374" s="52"/>
      <c r="Y374" s="52"/>
      <c r="Z374" s="52"/>
      <c r="AA374" s="52"/>
    </row>
    <row r="375" ht="15.75" customHeight="1">
      <c r="A375" s="52"/>
      <c r="B375" s="102"/>
      <c r="C375" s="52"/>
      <c r="D375" s="52"/>
      <c r="E375" s="52"/>
      <c r="F375" s="52"/>
      <c r="G375" s="52"/>
      <c r="H375" s="52"/>
      <c r="I375" s="52"/>
      <c r="J375" s="52"/>
      <c r="K375" s="52"/>
      <c r="L375" s="52"/>
      <c r="M375" s="52"/>
      <c r="N375" s="52"/>
      <c r="O375" s="52"/>
      <c r="P375" s="52"/>
      <c r="Q375" s="52"/>
      <c r="R375" s="52"/>
      <c r="S375" s="52"/>
      <c r="T375" s="52"/>
      <c r="U375" s="52"/>
      <c r="V375" s="52"/>
      <c r="W375" s="52"/>
      <c r="X375" s="52"/>
      <c r="Y375" s="52"/>
      <c r="Z375" s="52"/>
      <c r="AA375" s="52"/>
    </row>
    <row r="376" ht="15.75" customHeight="1">
      <c r="A376" s="52"/>
      <c r="B376" s="102"/>
      <c r="C376" s="52"/>
      <c r="D376" s="52"/>
      <c r="E376" s="52"/>
      <c r="F376" s="52"/>
      <c r="G376" s="52"/>
      <c r="H376" s="52"/>
      <c r="I376" s="52"/>
      <c r="J376" s="52"/>
      <c r="K376" s="52"/>
      <c r="L376" s="52"/>
      <c r="M376" s="52"/>
      <c r="N376" s="52"/>
      <c r="O376" s="52"/>
      <c r="P376" s="52"/>
      <c r="Q376" s="52"/>
      <c r="R376" s="52"/>
      <c r="S376" s="52"/>
      <c r="T376" s="52"/>
      <c r="U376" s="52"/>
      <c r="V376" s="52"/>
      <c r="W376" s="52"/>
      <c r="X376" s="52"/>
      <c r="Y376" s="52"/>
      <c r="Z376" s="52"/>
      <c r="AA376" s="52"/>
    </row>
    <row r="377" ht="15.75" customHeight="1">
      <c r="A377" s="52"/>
      <c r="B377" s="102"/>
      <c r="C377" s="52"/>
      <c r="D377" s="52"/>
      <c r="E377" s="52"/>
      <c r="F377" s="52"/>
      <c r="G377" s="52"/>
      <c r="H377" s="52"/>
      <c r="I377" s="52"/>
      <c r="J377" s="52"/>
      <c r="K377" s="52"/>
      <c r="L377" s="52"/>
      <c r="M377" s="52"/>
      <c r="N377" s="52"/>
      <c r="O377" s="52"/>
      <c r="P377" s="52"/>
      <c r="Q377" s="52"/>
      <c r="R377" s="52"/>
      <c r="S377" s="52"/>
      <c r="T377" s="52"/>
      <c r="U377" s="52"/>
      <c r="V377" s="52"/>
      <c r="W377" s="52"/>
      <c r="X377" s="52"/>
      <c r="Y377" s="52"/>
      <c r="Z377" s="52"/>
      <c r="AA377" s="52"/>
    </row>
    <row r="378" ht="15.75" customHeight="1">
      <c r="A378" s="52"/>
      <c r="B378" s="102"/>
      <c r="C378" s="52"/>
      <c r="D378" s="52"/>
      <c r="E378" s="52"/>
      <c r="F378" s="52"/>
      <c r="G378" s="52"/>
      <c r="H378" s="52"/>
      <c r="I378" s="52"/>
      <c r="J378" s="52"/>
      <c r="K378" s="52"/>
      <c r="L378" s="52"/>
      <c r="M378" s="52"/>
      <c r="N378" s="52"/>
      <c r="O378" s="52"/>
      <c r="P378" s="52"/>
      <c r="Q378" s="52"/>
      <c r="R378" s="52"/>
      <c r="S378" s="52"/>
      <c r="T378" s="52"/>
      <c r="U378" s="52"/>
      <c r="V378" s="52"/>
      <c r="W378" s="52"/>
      <c r="X378" s="52"/>
      <c r="Y378" s="52"/>
      <c r="Z378" s="52"/>
      <c r="AA378" s="52"/>
    </row>
    <row r="379" ht="15.75" customHeight="1">
      <c r="A379" s="52"/>
      <c r="B379" s="102"/>
      <c r="C379" s="52"/>
      <c r="D379" s="52"/>
      <c r="E379" s="52"/>
      <c r="F379" s="52"/>
      <c r="G379" s="52"/>
      <c r="H379" s="52"/>
      <c r="I379" s="52"/>
      <c r="J379" s="52"/>
      <c r="K379" s="52"/>
      <c r="L379" s="52"/>
      <c r="M379" s="52"/>
      <c r="N379" s="52"/>
      <c r="O379" s="52"/>
      <c r="P379" s="52"/>
      <c r="Q379" s="52"/>
      <c r="R379" s="52"/>
      <c r="S379" s="52"/>
      <c r="T379" s="52"/>
      <c r="U379" s="52"/>
      <c r="V379" s="52"/>
      <c r="W379" s="52"/>
      <c r="X379" s="52"/>
      <c r="Y379" s="52"/>
      <c r="Z379" s="52"/>
      <c r="AA379" s="52"/>
    </row>
    <row r="380" ht="15.75" customHeight="1">
      <c r="A380" s="52"/>
      <c r="B380" s="102"/>
      <c r="C380" s="52"/>
      <c r="D380" s="52"/>
      <c r="E380" s="52"/>
      <c r="F380" s="52"/>
      <c r="G380" s="52"/>
      <c r="H380" s="52"/>
      <c r="I380" s="52"/>
      <c r="J380" s="52"/>
      <c r="K380" s="52"/>
      <c r="L380" s="52"/>
      <c r="M380" s="52"/>
      <c r="N380" s="52"/>
      <c r="O380" s="52"/>
      <c r="P380" s="52"/>
      <c r="Q380" s="52"/>
      <c r="R380" s="52"/>
      <c r="S380" s="52"/>
      <c r="T380" s="52"/>
      <c r="U380" s="52"/>
      <c r="V380" s="52"/>
      <c r="W380" s="52"/>
      <c r="X380" s="52"/>
      <c r="Y380" s="52"/>
      <c r="Z380" s="52"/>
      <c r="AA380" s="52"/>
    </row>
    <row r="381" ht="15.75" customHeight="1">
      <c r="A381" s="52"/>
      <c r="B381" s="102"/>
      <c r="C381" s="52"/>
      <c r="D381" s="52"/>
      <c r="E381" s="52"/>
      <c r="F381" s="52"/>
      <c r="G381" s="52"/>
      <c r="H381" s="52"/>
      <c r="I381" s="52"/>
      <c r="J381" s="52"/>
      <c r="K381" s="52"/>
      <c r="L381" s="52"/>
      <c r="M381" s="52"/>
      <c r="N381" s="52"/>
      <c r="O381" s="52"/>
      <c r="P381" s="52"/>
      <c r="Q381" s="52"/>
      <c r="R381" s="52"/>
      <c r="S381" s="52"/>
      <c r="T381" s="52"/>
      <c r="U381" s="52"/>
      <c r="V381" s="52"/>
      <c r="W381" s="52"/>
      <c r="X381" s="52"/>
      <c r="Y381" s="52"/>
      <c r="Z381" s="52"/>
      <c r="AA381" s="52"/>
    </row>
    <row r="382" ht="15.75" customHeight="1">
      <c r="A382" s="52"/>
      <c r="B382" s="102"/>
      <c r="C382" s="52"/>
      <c r="D382" s="52"/>
      <c r="E382" s="52"/>
      <c r="F382" s="52"/>
      <c r="G382" s="52"/>
      <c r="H382" s="52"/>
      <c r="I382" s="52"/>
      <c r="J382" s="52"/>
      <c r="K382" s="52"/>
      <c r="L382" s="52"/>
      <c r="M382" s="52"/>
      <c r="N382" s="52"/>
      <c r="O382" s="52"/>
      <c r="P382" s="52"/>
      <c r="Q382" s="52"/>
      <c r="R382" s="52"/>
      <c r="S382" s="52"/>
      <c r="T382" s="52"/>
      <c r="U382" s="52"/>
      <c r="V382" s="52"/>
      <c r="W382" s="52"/>
      <c r="X382" s="52"/>
      <c r="Y382" s="52"/>
      <c r="Z382" s="52"/>
      <c r="AA382" s="52"/>
    </row>
    <row r="383" ht="15.75" customHeight="1">
      <c r="A383" s="52"/>
      <c r="B383" s="102"/>
      <c r="C383" s="52"/>
      <c r="D383" s="52"/>
      <c r="E383" s="52"/>
      <c r="F383" s="52"/>
      <c r="G383" s="52"/>
      <c r="H383" s="52"/>
      <c r="I383" s="52"/>
      <c r="J383" s="52"/>
      <c r="K383" s="52"/>
      <c r="L383" s="52"/>
      <c r="M383" s="52"/>
      <c r="N383" s="52"/>
      <c r="O383" s="52"/>
      <c r="P383" s="52"/>
      <c r="Q383" s="52"/>
      <c r="R383" s="52"/>
      <c r="S383" s="52"/>
      <c r="T383" s="52"/>
      <c r="U383" s="52"/>
      <c r="V383" s="52"/>
      <c r="W383" s="52"/>
      <c r="X383" s="52"/>
      <c r="Y383" s="52"/>
      <c r="Z383" s="52"/>
      <c r="AA383" s="52"/>
    </row>
    <row r="384" ht="15.75" customHeight="1">
      <c r="A384" s="52"/>
      <c r="B384" s="102"/>
      <c r="C384" s="52"/>
      <c r="D384" s="52"/>
      <c r="E384" s="52"/>
      <c r="F384" s="52"/>
      <c r="G384" s="52"/>
      <c r="H384" s="52"/>
      <c r="I384" s="52"/>
      <c r="J384" s="52"/>
      <c r="K384" s="52"/>
      <c r="L384" s="52"/>
      <c r="M384" s="52"/>
      <c r="N384" s="52"/>
      <c r="O384" s="52"/>
      <c r="P384" s="52"/>
      <c r="Q384" s="52"/>
      <c r="R384" s="52"/>
      <c r="S384" s="52"/>
      <c r="T384" s="52"/>
      <c r="U384" s="52"/>
      <c r="V384" s="52"/>
      <c r="W384" s="52"/>
      <c r="X384" s="52"/>
      <c r="Y384" s="52"/>
      <c r="Z384" s="52"/>
      <c r="AA384" s="52"/>
    </row>
    <row r="385" ht="15.75" customHeight="1">
      <c r="A385" s="52"/>
      <c r="B385" s="102"/>
      <c r="C385" s="52"/>
      <c r="D385" s="52"/>
      <c r="E385" s="52"/>
      <c r="F385" s="52"/>
      <c r="G385" s="52"/>
      <c r="H385" s="52"/>
      <c r="I385" s="52"/>
      <c r="J385" s="52"/>
      <c r="K385" s="52"/>
      <c r="L385" s="52"/>
      <c r="M385" s="52"/>
      <c r="N385" s="52"/>
      <c r="O385" s="52"/>
      <c r="P385" s="52"/>
      <c r="Q385" s="52"/>
      <c r="R385" s="52"/>
      <c r="S385" s="52"/>
      <c r="T385" s="52"/>
      <c r="U385" s="52"/>
      <c r="V385" s="52"/>
      <c r="W385" s="52"/>
      <c r="X385" s="52"/>
      <c r="Y385" s="52"/>
      <c r="Z385" s="52"/>
      <c r="AA385" s="52"/>
    </row>
    <row r="386" ht="15.75" customHeight="1">
      <c r="A386" s="52"/>
      <c r="B386" s="102"/>
      <c r="C386" s="52"/>
      <c r="D386" s="52"/>
      <c r="E386" s="52"/>
      <c r="F386" s="52"/>
      <c r="G386" s="52"/>
      <c r="H386" s="52"/>
      <c r="I386" s="52"/>
      <c r="J386" s="52"/>
      <c r="K386" s="52"/>
      <c r="L386" s="52"/>
      <c r="M386" s="52"/>
      <c r="N386" s="52"/>
      <c r="O386" s="52"/>
      <c r="P386" s="52"/>
      <c r="Q386" s="52"/>
      <c r="R386" s="52"/>
      <c r="S386" s="52"/>
      <c r="T386" s="52"/>
      <c r="U386" s="52"/>
      <c r="V386" s="52"/>
      <c r="W386" s="52"/>
      <c r="X386" s="52"/>
      <c r="Y386" s="52"/>
      <c r="Z386" s="52"/>
      <c r="AA386" s="52"/>
    </row>
    <row r="387" ht="15.75" customHeight="1">
      <c r="A387" s="52"/>
      <c r="B387" s="102"/>
      <c r="C387" s="52"/>
      <c r="D387" s="52"/>
      <c r="E387" s="52"/>
      <c r="F387" s="52"/>
      <c r="G387" s="52"/>
      <c r="H387" s="52"/>
      <c r="I387" s="52"/>
      <c r="J387" s="52"/>
      <c r="K387" s="52"/>
      <c r="L387" s="52"/>
      <c r="M387" s="52"/>
      <c r="N387" s="52"/>
      <c r="O387" s="52"/>
      <c r="P387" s="52"/>
      <c r="Q387" s="52"/>
      <c r="R387" s="52"/>
      <c r="S387" s="52"/>
      <c r="T387" s="52"/>
      <c r="U387" s="52"/>
      <c r="V387" s="52"/>
      <c r="W387" s="52"/>
      <c r="X387" s="52"/>
      <c r="Y387" s="52"/>
      <c r="Z387" s="52"/>
      <c r="AA387" s="52"/>
    </row>
    <row r="388" ht="15.75" customHeight="1">
      <c r="A388" s="52"/>
      <c r="B388" s="102"/>
      <c r="C388" s="52"/>
      <c r="D388" s="52"/>
      <c r="E388" s="52"/>
      <c r="F388" s="52"/>
      <c r="G388" s="52"/>
      <c r="H388" s="52"/>
      <c r="I388" s="52"/>
      <c r="J388" s="52"/>
      <c r="K388" s="52"/>
      <c r="L388" s="52"/>
      <c r="M388" s="52"/>
      <c r="N388" s="52"/>
      <c r="O388" s="52"/>
      <c r="P388" s="52"/>
      <c r="Q388" s="52"/>
      <c r="R388" s="52"/>
      <c r="S388" s="52"/>
      <c r="T388" s="52"/>
      <c r="U388" s="52"/>
      <c r="V388" s="52"/>
      <c r="W388" s="52"/>
      <c r="X388" s="52"/>
      <c r="Y388" s="52"/>
      <c r="Z388" s="52"/>
      <c r="AA388" s="52"/>
    </row>
    <row r="389" ht="15.75" customHeight="1">
      <c r="A389" s="52"/>
      <c r="B389" s="102"/>
      <c r="C389" s="52"/>
      <c r="D389" s="52"/>
      <c r="E389" s="52"/>
      <c r="F389" s="52"/>
      <c r="G389" s="52"/>
      <c r="H389" s="52"/>
      <c r="I389" s="52"/>
      <c r="J389" s="52"/>
      <c r="K389" s="52"/>
      <c r="L389" s="52"/>
      <c r="M389" s="52"/>
      <c r="N389" s="52"/>
      <c r="O389" s="52"/>
      <c r="P389" s="52"/>
      <c r="Q389" s="52"/>
      <c r="R389" s="52"/>
      <c r="S389" s="52"/>
      <c r="T389" s="52"/>
      <c r="U389" s="52"/>
      <c r="V389" s="52"/>
      <c r="W389" s="52"/>
      <c r="X389" s="52"/>
      <c r="Y389" s="52"/>
      <c r="Z389" s="52"/>
      <c r="AA389" s="52"/>
    </row>
    <row r="390" ht="15.75" customHeight="1">
      <c r="A390" s="52"/>
      <c r="B390" s="102"/>
      <c r="C390" s="52"/>
      <c r="D390" s="52"/>
      <c r="E390" s="52"/>
      <c r="F390" s="52"/>
      <c r="G390" s="52"/>
      <c r="H390" s="52"/>
      <c r="I390" s="52"/>
      <c r="J390" s="52"/>
      <c r="K390" s="52"/>
      <c r="L390" s="52"/>
      <c r="M390" s="52"/>
      <c r="N390" s="52"/>
      <c r="O390" s="52"/>
      <c r="P390" s="52"/>
      <c r="Q390" s="52"/>
      <c r="R390" s="52"/>
      <c r="S390" s="52"/>
      <c r="T390" s="52"/>
      <c r="U390" s="52"/>
      <c r="V390" s="52"/>
      <c r="W390" s="52"/>
      <c r="X390" s="52"/>
      <c r="Y390" s="52"/>
      <c r="Z390" s="52"/>
      <c r="AA390" s="52"/>
    </row>
    <row r="391" ht="15.75" customHeight="1">
      <c r="A391" s="52"/>
      <c r="B391" s="102"/>
      <c r="C391" s="52"/>
      <c r="D391" s="52"/>
      <c r="E391" s="52"/>
      <c r="F391" s="52"/>
      <c r="G391" s="52"/>
      <c r="H391" s="52"/>
      <c r="I391" s="52"/>
      <c r="J391" s="52"/>
      <c r="K391" s="52"/>
      <c r="L391" s="52"/>
      <c r="M391" s="52"/>
      <c r="N391" s="52"/>
      <c r="O391" s="52"/>
      <c r="P391" s="52"/>
      <c r="Q391" s="52"/>
      <c r="R391" s="52"/>
      <c r="S391" s="52"/>
      <c r="T391" s="52"/>
      <c r="U391" s="52"/>
      <c r="V391" s="52"/>
      <c r="W391" s="52"/>
      <c r="X391" s="52"/>
      <c r="Y391" s="52"/>
      <c r="Z391" s="52"/>
      <c r="AA391" s="52"/>
    </row>
    <row r="392" ht="15.75" customHeight="1">
      <c r="A392" s="52"/>
      <c r="B392" s="102"/>
      <c r="C392" s="52"/>
      <c r="D392" s="52"/>
      <c r="E392" s="52"/>
      <c r="F392" s="52"/>
      <c r="G392" s="52"/>
      <c r="H392" s="52"/>
      <c r="I392" s="52"/>
      <c r="J392" s="52"/>
      <c r="K392" s="52"/>
      <c r="L392" s="52"/>
      <c r="M392" s="52"/>
      <c r="N392" s="52"/>
      <c r="O392" s="52"/>
      <c r="P392" s="52"/>
      <c r="Q392" s="52"/>
      <c r="R392" s="52"/>
      <c r="S392" s="52"/>
      <c r="T392" s="52"/>
      <c r="U392" s="52"/>
      <c r="V392" s="52"/>
      <c r="W392" s="52"/>
      <c r="X392" s="52"/>
      <c r="Y392" s="52"/>
      <c r="Z392" s="52"/>
      <c r="AA392" s="52"/>
    </row>
    <row r="393" ht="15.75" customHeight="1">
      <c r="A393" s="52"/>
      <c r="B393" s="102"/>
      <c r="C393" s="52"/>
      <c r="D393" s="52"/>
      <c r="E393" s="52"/>
      <c r="F393" s="52"/>
      <c r="G393" s="52"/>
      <c r="H393" s="52"/>
      <c r="I393" s="52"/>
      <c r="J393" s="52"/>
      <c r="K393" s="52"/>
      <c r="L393" s="52"/>
      <c r="M393" s="52"/>
      <c r="N393" s="52"/>
      <c r="O393" s="52"/>
      <c r="P393" s="52"/>
      <c r="Q393" s="52"/>
      <c r="R393" s="52"/>
      <c r="S393" s="52"/>
      <c r="T393" s="52"/>
      <c r="U393" s="52"/>
      <c r="V393" s="52"/>
      <c r="W393" s="52"/>
      <c r="X393" s="52"/>
      <c r="Y393" s="52"/>
      <c r="Z393" s="52"/>
      <c r="AA393" s="52"/>
    </row>
    <row r="394" ht="15.75" customHeight="1">
      <c r="A394" s="52"/>
      <c r="B394" s="102"/>
      <c r="C394" s="52"/>
      <c r="D394" s="52"/>
      <c r="E394" s="52"/>
      <c r="F394" s="52"/>
      <c r="G394" s="52"/>
      <c r="H394" s="52"/>
      <c r="I394" s="52"/>
      <c r="J394" s="52"/>
      <c r="K394" s="52"/>
      <c r="L394" s="52"/>
      <c r="M394" s="52"/>
      <c r="N394" s="52"/>
      <c r="O394" s="52"/>
      <c r="P394" s="52"/>
      <c r="Q394" s="52"/>
      <c r="R394" s="52"/>
      <c r="S394" s="52"/>
      <c r="T394" s="52"/>
      <c r="U394" s="52"/>
      <c r="V394" s="52"/>
      <c r="W394" s="52"/>
      <c r="X394" s="52"/>
      <c r="Y394" s="52"/>
      <c r="Z394" s="52"/>
      <c r="AA394" s="52"/>
    </row>
    <row r="395" ht="15.75" customHeight="1">
      <c r="A395" s="52"/>
      <c r="B395" s="102"/>
      <c r="C395" s="52"/>
      <c r="D395" s="52"/>
      <c r="E395" s="52"/>
      <c r="F395" s="52"/>
      <c r="G395" s="52"/>
      <c r="H395" s="52"/>
      <c r="I395" s="52"/>
      <c r="J395" s="52"/>
      <c r="K395" s="52"/>
      <c r="L395" s="52"/>
      <c r="M395" s="52"/>
      <c r="N395" s="52"/>
      <c r="O395" s="52"/>
      <c r="P395" s="52"/>
      <c r="Q395" s="52"/>
      <c r="R395" s="52"/>
      <c r="S395" s="52"/>
      <c r="T395" s="52"/>
      <c r="U395" s="52"/>
      <c r="V395" s="52"/>
      <c r="W395" s="52"/>
      <c r="X395" s="52"/>
      <c r="Y395" s="52"/>
      <c r="Z395" s="52"/>
      <c r="AA395" s="52"/>
    </row>
    <row r="396" ht="15.75" customHeight="1">
      <c r="A396" s="52"/>
      <c r="B396" s="102"/>
      <c r="C396" s="52"/>
      <c r="D396" s="52"/>
      <c r="E396" s="52"/>
      <c r="F396" s="52"/>
      <c r="G396" s="52"/>
      <c r="H396" s="52"/>
      <c r="I396" s="52"/>
      <c r="J396" s="52"/>
      <c r="K396" s="52"/>
      <c r="L396" s="52"/>
      <c r="M396" s="52"/>
      <c r="N396" s="52"/>
      <c r="O396" s="52"/>
      <c r="P396" s="52"/>
      <c r="Q396" s="52"/>
      <c r="R396" s="52"/>
      <c r="S396" s="52"/>
      <c r="T396" s="52"/>
      <c r="U396" s="52"/>
      <c r="V396" s="52"/>
      <c r="W396" s="52"/>
      <c r="X396" s="52"/>
      <c r="Y396" s="52"/>
      <c r="Z396" s="52"/>
      <c r="AA396" s="52"/>
    </row>
    <row r="397" ht="15.75" customHeight="1">
      <c r="A397" s="52"/>
      <c r="B397" s="102"/>
      <c r="C397" s="52"/>
      <c r="D397" s="52"/>
      <c r="E397" s="52"/>
      <c r="F397" s="52"/>
      <c r="G397" s="52"/>
      <c r="H397" s="52"/>
      <c r="I397" s="52"/>
      <c r="J397" s="52"/>
      <c r="K397" s="52"/>
      <c r="L397" s="52"/>
      <c r="M397" s="52"/>
      <c r="N397" s="52"/>
      <c r="O397" s="52"/>
      <c r="P397" s="52"/>
      <c r="Q397" s="52"/>
      <c r="R397" s="52"/>
      <c r="S397" s="52"/>
      <c r="T397" s="52"/>
      <c r="U397" s="52"/>
      <c r="V397" s="52"/>
      <c r="W397" s="52"/>
      <c r="X397" s="52"/>
      <c r="Y397" s="52"/>
      <c r="Z397" s="52"/>
      <c r="AA397" s="52"/>
    </row>
    <row r="398" ht="15.75" customHeight="1">
      <c r="A398" s="52"/>
      <c r="B398" s="102"/>
      <c r="C398" s="52"/>
      <c r="D398" s="52"/>
      <c r="E398" s="52"/>
      <c r="F398" s="52"/>
      <c r="G398" s="52"/>
      <c r="H398" s="52"/>
      <c r="I398" s="52"/>
      <c r="J398" s="52"/>
      <c r="K398" s="52"/>
      <c r="L398" s="52"/>
      <c r="M398" s="52"/>
      <c r="N398" s="52"/>
      <c r="O398" s="52"/>
      <c r="P398" s="52"/>
      <c r="Q398" s="52"/>
      <c r="R398" s="52"/>
      <c r="S398" s="52"/>
      <c r="T398" s="52"/>
      <c r="U398" s="52"/>
      <c r="V398" s="52"/>
      <c r="W398" s="52"/>
      <c r="X398" s="52"/>
      <c r="Y398" s="52"/>
      <c r="Z398" s="52"/>
      <c r="AA398" s="52"/>
    </row>
    <row r="399" ht="15.75" customHeight="1">
      <c r="A399" s="52"/>
      <c r="B399" s="102"/>
      <c r="C399" s="52"/>
      <c r="D399" s="52"/>
      <c r="E399" s="52"/>
      <c r="F399" s="52"/>
      <c r="G399" s="52"/>
      <c r="H399" s="52"/>
      <c r="I399" s="52"/>
      <c r="J399" s="52"/>
      <c r="K399" s="52"/>
      <c r="L399" s="52"/>
      <c r="M399" s="52"/>
      <c r="N399" s="52"/>
      <c r="O399" s="52"/>
      <c r="P399" s="52"/>
      <c r="Q399" s="52"/>
      <c r="R399" s="52"/>
      <c r="S399" s="52"/>
      <c r="T399" s="52"/>
      <c r="U399" s="52"/>
      <c r="V399" s="52"/>
      <c r="W399" s="52"/>
      <c r="X399" s="52"/>
      <c r="Y399" s="52"/>
      <c r="Z399" s="52"/>
      <c r="AA399" s="52"/>
    </row>
    <row r="400" ht="15.75" customHeight="1">
      <c r="A400" s="52"/>
      <c r="B400" s="102"/>
      <c r="C400" s="52"/>
      <c r="D400" s="52"/>
      <c r="E400" s="52"/>
      <c r="F400" s="52"/>
      <c r="G400" s="52"/>
      <c r="H400" s="52"/>
      <c r="I400" s="52"/>
      <c r="J400" s="52"/>
      <c r="K400" s="52"/>
      <c r="L400" s="52"/>
      <c r="M400" s="52"/>
      <c r="N400" s="52"/>
      <c r="O400" s="52"/>
      <c r="P400" s="52"/>
      <c r="Q400" s="52"/>
      <c r="R400" s="52"/>
      <c r="S400" s="52"/>
      <c r="T400" s="52"/>
      <c r="U400" s="52"/>
      <c r="V400" s="52"/>
      <c r="W400" s="52"/>
      <c r="X400" s="52"/>
      <c r="Y400" s="52"/>
      <c r="Z400" s="52"/>
      <c r="AA400" s="52"/>
    </row>
    <row r="401" ht="15.75" customHeight="1">
      <c r="A401" s="52"/>
      <c r="B401" s="102"/>
      <c r="C401" s="52"/>
      <c r="D401" s="52"/>
      <c r="E401" s="52"/>
      <c r="F401" s="52"/>
      <c r="G401" s="52"/>
      <c r="H401" s="52"/>
      <c r="I401" s="52"/>
      <c r="J401" s="52"/>
      <c r="K401" s="52"/>
      <c r="L401" s="52"/>
      <c r="M401" s="52"/>
      <c r="N401" s="52"/>
      <c r="O401" s="52"/>
      <c r="P401" s="52"/>
      <c r="Q401" s="52"/>
      <c r="R401" s="52"/>
      <c r="S401" s="52"/>
      <c r="T401" s="52"/>
      <c r="U401" s="52"/>
      <c r="V401" s="52"/>
      <c r="W401" s="52"/>
      <c r="X401" s="52"/>
      <c r="Y401" s="52"/>
      <c r="Z401" s="52"/>
      <c r="AA401" s="52"/>
    </row>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5">
    <mergeCell ref="I6:I11"/>
    <mergeCell ref="J6:J18"/>
    <mergeCell ref="I12:I14"/>
    <mergeCell ref="L12:L14"/>
    <mergeCell ref="M12:M14"/>
    <mergeCell ref="N12:N14"/>
    <mergeCell ref="I16:I18"/>
    <mergeCell ref="N16:N18"/>
    <mergeCell ref="H4:H5"/>
    <mergeCell ref="I4:I5"/>
    <mergeCell ref="D6:D18"/>
    <mergeCell ref="F6:F18"/>
    <mergeCell ref="G6:G18"/>
    <mergeCell ref="H6:H14"/>
    <mergeCell ref="H16:H18"/>
    <mergeCell ref="L16:L18"/>
    <mergeCell ref="M16:M18"/>
    <mergeCell ref="K12:K14"/>
    <mergeCell ref="K16:K18"/>
    <mergeCell ref="H19:H49"/>
    <mergeCell ref="H55:H56"/>
    <mergeCell ref="I55:I56"/>
    <mergeCell ref="J55:J56"/>
    <mergeCell ref="K55:K56"/>
    <mergeCell ref="L55:L56"/>
    <mergeCell ref="M55:M56"/>
    <mergeCell ref="N55:N56"/>
    <mergeCell ref="H58:H62"/>
    <mergeCell ref="I58:I62"/>
    <mergeCell ref="J58:J62"/>
    <mergeCell ref="K58:K62"/>
    <mergeCell ref="N58:N62"/>
    <mergeCell ref="L78:L79"/>
    <mergeCell ref="M78:M79"/>
    <mergeCell ref="N78:N79"/>
    <mergeCell ref="L58:L62"/>
    <mergeCell ref="M58:M62"/>
    <mergeCell ref="K63:K68"/>
    <mergeCell ref="L63:L68"/>
    <mergeCell ref="K73:K77"/>
    <mergeCell ref="H78:H79"/>
    <mergeCell ref="I78:I79"/>
    <mergeCell ref="O80:O83"/>
    <mergeCell ref="O84:O85"/>
    <mergeCell ref="J78:J79"/>
    <mergeCell ref="K78:K79"/>
    <mergeCell ref="K80:K97"/>
    <mergeCell ref="L80:L97"/>
    <mergeCell ref="M80:M97"/>
    <mergeCell ref="N80:N97"/>
    <mergeCell ref="P80:P83"/>
    <mergeCell ref="P84:P85"/>
    <mergeCell ref="H115:H122"/>
    <mergeCell ref="I115:I122"/>
    <mergeCell ref="K115:K122"/>
    <mergeCell ref="L115:L122"/>
    <mergeCell ref="B78:B79"/>
    <mergeCell ref="B80:B97"/>
    <mergeCell ref="B98:B100"/>
    <mergeCell ref="K98:K100"/>
    <mergeCell ref="L98:L100"/>
    <mergeCell ref="K101:K110"/>
    <mergeCell ref="L101:L110"/>
    <mergeCell ref="B101:B110"/>
    <mergeCell ref="B112:B113"/>
    <mergeCell ref="B115:B133"/>
    <mergeCell ref="H123:H133"/>
    <mergeCell ref="I123:I133"/>
    <mergeCell ref="K123:K133"/>
    <mergeCell ref="L123:L133"/>
    <mergeCell ref="B134:B136"/>
    <mergeCell ref="B137:B140"/>
    <mergeCell ref="B141:B143"/>
    <mergeCell ref="C141:C143"/>
    <mergeCell ref="B144:B153"/>
    <mergeCell ref="C144:C152"/>
    <mergeCell ref="H144:H152"/>
    <mergeCell ref="K182:K186"/>
    <mergeCell ref="L182:L186"/>
    <mergeCell ref="M182:M186"/>
    <mergeCell ref="N182:N186"/>
    <mergeCell ref="B182:B186"/>
    <mergeCell ref="D182:D186"/>
    <mergeCell ref="F182:F186"/>
    <mergeCell ref="G182:G186"/>
    <mergeCell ref="H182:H186"/>
    <mergeCell ref="I182:I186"/>
    <mergeCell ref="J182:J186"/>
    <mergeCell ref="B187:B194"/>
    <mergeCell ref="C187:C191"/>
    <mergeCell ref="I187:I194"/>
    <mergeCell ref="K187:K194"/>
    <mergeCell ref="L187:L194"/>
    <mergeCell ref="M187:M194"/>
    <mergeCell ref="N187:N194"/>
    <mergeCell ref="C192:C194"/>
    <mergeCell ref="B195:B199"/>
    <mergeCell ref="C195:C199"/>
    <mergeCell ref="K195:L199"/>
    <mergeCell ref="B155:B167"/>
    <mergeCell ref="B168:B170"/>
    <mergeCell ref="C168:C170"/>
    <mergeCell ref="B171:B172"/>
    <mergeCell ref="C171:C172"/>
    <mergeCell ref="B177:B179"/>
    <mergeCell ref="B180:B181"/>
    <mergeCell ref="J4:J5"/>
    <mergeCell ref="K4:K5"/>
    <mergeCell ref="K6:K11"/>
    <mergeCell ref="L6:L11"/>
    <mergeCell ref="M6:M11"/>
    <mergeCell ref="N6:N11"/>
    <mergeCell ref="L4:L5"/>
    <mergeCell ref="M4:N4"/>
    <mergeCell ref="O4:O5"/>
    <mergeCell ref="P4:P5"/>
    <mergeCell ref="C2:P2"/>
    <mergeCell ref="B4:B5"/>
    <mergeCell ref="C4:C5"/>
    <mergeCell ref="D4:D5"/>
    <mergeCell ref="E4:E5"/>
    <mergeCell ref="F4:F5"/>
    <mergeCell ref="G4:G5"/>
    <mergeCell ref="B6:B18"/>
    <mergeCell ref="C19:C27"/>
    <mergeCell ref="C28:C39"/>
    <mergeCell ref="C40:C41"/>
    <mergeCell ref="C42:C43"/>
    <mergeCell ref="C46:C47"/>
    <mergeCell ref="C48:C49"/>
    <mergeCell ref="I144:I152"/>
    <mergeCell ref="I155:I167"/>
    <mergeCell ref="H177:H179"/>
    <mergeCell ref="I177:I179"/>
    <mergeCell ref="K177:K179"/>
    <mergeCell ref="L177:L179"/>
    <mergeCell ref="M177:M179"/>
    <mergeCell ref="N177:N179"/>
    <mergeCell ref="B19:B49"/>
    <mergeCell ref="B51:B52"/>
    <mergeCell ref="B55:B56"/>
    <mergeCell ref="B58:B62"/>
    <mergeCell ref="B63:B68"/>
    <mergeCell ref="B69:B71"/>
    <mergeCell ref="B73:B77"/>
  </mergeCells>
  <hyperlinks>
    <hyperlink r:id="rId1" ref="I177"/>
  </hyperlinks>
  <printOptions/>
  <pageMargins bottom="0.75" footer="0.0" header="0.0" left="0.7" right="0.7" top="0.75"/>
  <pageSetup paperSize="9" orientation="landscape"/>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4.0" topLeftCell="A5" activePane="bottomLeft" state="frozen"/>
      <selection activeCell="B6" sqref="B6" pane="bottomLeft"/>
    </sheetView>
  </sheetViews>
  <sheetFormatPr customHeight="1" defaultColWidth="14.43" defaultRowHeight="15.0"/>
  <cols>
    <col customWidth="1" min="1" max="1" width="1.43"/>
    <col customWidth="1" min="2" max="2" width="27.86"/>
    <col customWidth="1" min="3" max="3" width="19.14"/>
    <col customWidth="1" min="4" max="4" width="39.71"/>
    <col customWidth="1" min="5" max="5" width="14.0"/>
    <col customWidth="1" min="6" max="6" width="17.0"/>
    <col customWidth="1" min="7" max="7" width="16.57"/>
    <col customWidth="1" min="8" max="8" width="16.86"/>
    <col customWidth="1" min="9" max="9" width="32.57"/>
    <col customWidth="1" min="10" max="10" width="38.0"/>
    <col customWidth="1" min="11" max="27" width="14.0"/>
  </cols>
  <sheetData>
    <row r="1" ht="6.0" customHeight="1">
      <c r="A1" s="3"/>
      <c r="B1" s="3"/>
      <c r="C1" s="19"/>
      <c r="D1" s="19"/>
      <c r="E1" s="19"/>
      <c r="F1" s="19"/>
      <c r="G1" s="19"/>
      <c r="H1" s="19"/>
      <c r="I1" s="19"/>
      <c r="J1" s="19"/>
      <c r="K1" s="19"/>
      <c r="L1" s="19"/>
      <c r="M1" s="19"/>
      <c r="N1" s="19"/>
      <c r="O1" s="19"/>
      <c r="P1" s="19"/>
      <c r="Q1" s="189"/>
      <c r="R1" s="189"/>
      <c r="S1" s="189"/>
      <c r="T1" s="189"/>
      <c r="U1" s="189"/>
      <c r="V1" s="189"/>
      <c r="W1" s="189"/>
      <c r="X1" s="189"/>
      <c r="Y1" s="189"/>
      <c r="Z1" s="189"/>
      <c r="AA1" s="189"/>
    </row>
    <row r="2" ht="26.25" customHeight="1">
      <c r="A2" s="3"/>
      <c r="B2" s="190"/>
      <c r="C2" s="191" t="s">
        <v>985</v>
      </c>
      <c r="D2" s="192"/>
      <c r="E2" s="192"/>
      <c r="F2" s="192"/>
      <c r="G2" s="192"/>
      <c r="H2" s="192"/>
      <c r="I2" s="192"/>
      <c r="J2" s="192"/>
      <c r="K2" s="192"/>
      <c r="L2" s="192"/>
      <c r="M2" s="192"/>
      <c r="N2" s="192"/>
      <c r="O2" s="192"/>
      <c r="P2" s="193"/>
      <c r="Q2" s="189"/>
      <c r="R2" s="189"/>
      <c r="S2" s="189"/>
      <c r="T2" s="189"/>
      <c r="U2" s="189"/>
      <c r="V2" s="189"/>
      <c r="W2" s="189"/>
      <c r="X2" s="189"/>
      <c r="Y2" s="189"/>
      <c r="Z2" s="189"/>
      <c r="AA2" s="189"/>
    </row>
    <row r="3">
      <c r="A3" s="19"/>
      <c r="B3" s="194"/>
      <c r="C3" s="194"/>
      <c r="D3" s="194"/>
      <c r="E3" s="194"/>
      <c r="F3" s="194"/>
      <c r="G3" s="194"/>
      <c r="H3" s="194"/>
      <c r="I3" s="194"/>
      <c r="J3" s="194"/>
      <c r="K3" s="195" t="s">
        <v>561</v>
      </c>
      <c r="L3" s="195" t="s">
        <v>562</v>
      </c>
      <c r="M3" s="196" t="s">
        <v>563</v>
      </c>
      <c r="N3" s="193"/>
      <c r="O3" s="195" t="s">
        <v>564</v>
      </c>
      <c r="P3" s="195" t="s">
        <v>565</v>
      </c>
      <c r="Q3" s="189"/>
      <c r="R3" s="189"/>
      <c r="S3" s="189"/>
      <c r="T3" s="189"/>
      <c r="U3" s="189"/>
      <c r="V3" s="189"/>
      <c r="W3" s="189"/>
      <c r="X3" s="189"/>
      <c r="Y3" s="189"/>
      <c r="Z3" s="189"/>
      <c r="AA3" s="189"/>
    </row>
    <row r="4">
      <c r="A4" s="19"/>
      <c r="B4" s="197" t="s">
        <v>3</v>
      </c>
      <c r="C4" s="197" t="s">
        <v>986</v>
      </c>
      <c r="D4" s="197" t="s">
        <v>556</v>
      </c>
      <c r="E4" s="197" t="s">
        <v>235</v>
      </c>
      <c r="F4" s="197" t="s">
        <v>236</v>
      </c>
      <c r="G4" s="197" t="s">
        <v>237</v>
      </c>
      <c r="H4" s="197" t="s">
        <v>238</v>
      </c>
      <c r="I4" s="197" t="s">
        <v>987</v>
      </c>
      <c r="J4" s="197" t="s">
        <v>560</v>
      </c>
      <c r="K4" s="46"/>
      <c r="L4" s="46"/>
      <c r="M4" s="198" t="s">
        <v>566</v>
      </c>
      <c r="N4" s="198" t="s">
        <v>567</v>
      </c>
      <c r="O4" s="46"/>
      <c r="P4" s="46"/>
      <c r="Q4" s="189"/>
      <c r="R4" s="189"/>
      <c r="S4" s="189"/>
      <c r="T4" s="189"/>
      <c r="U4" s="189"/>
      <c r="V4" s="189"/>
      <c r="W4" s="189"/>
      <c r="X4" s="189"/>
      <c r="Y4" s="189"/>
      <c r="Z4" s="189"/>
      <c r="AA4" s="189"/>
    </row>
    <row r="5">
      <c r="A5" s="19"/>
      <c r="B5" s="101" t="s">
        <v>20</v>
      </c>
      <c r="C5" s="101" t="s">
        <v>988</v>
      </c>
      <c r="D5" s="19" t="s">
        <v>989</v>
      </c>
      <c r="E5" s="19">
        <v>4.0</v>
      </c>
      <c r="F5" s="101" t="s">
        <v>24</v>
      </c>
      <c r="G5" s="101" t="s">
        <v>24</v>
      </c>
      <c r="H5" s="101" t="s">
        <v>242</v>
      </c>
      <c r="I5" s="101" t="s">
        <v>990</v>
      </c>
      <c r="J5" s="101" t="s">
        <v>991</v>
      </c>
      <c r="K5" s="101" t="s">
        <v>572</v>
      </c>
      <c r="L5" s="101" t="s">
        <v>573</v>
      </c>
      <c r="M5" s="117">
        <v>-7.4129723E7</v>
      </c>
      <c r="N5" s="117">
        <v>4683349.0</v>
      </c>
      <c r="O5" s="19" t="s">
        <v>989</v>
      </c>
      <c r="P5" s="19"/>
      <c r="Q5" s="189"/>
      <c r="R5" s="189"/>
      <c r="S5" s="189"/>
      <c r="T5" s="189"/>
      <c r="U5" s="189"/>
      <c r="V5" s="189"/>
      <c r="W5" s="189"/>
      <c r="X5" s="189"/>
      <c r="Y5" s="189"/>
      <c r="Z5" s="189"/>
      <c r="AA5" s="189"/>
    </row>
    <row r="6">
      <c r="A6" s="19"/>
      <c r="B6" s="25"/>
      <c r="C6" s="46"/>
      <c r="D6" s="19" t="s">
        <v>992</v>
      </c>
      <c r="E6" s="19">
        <v>2.0</v>
      </c>
      <c r="F6" s="25"/>
      <c r="G6" s="25"/>
      <c r="H6" s="25"/>
      <c r="I6" s="25"/>
      <c r="J6" s="46"/>
      <c r="K6" s="25"/>
      <c r="L6" s="25"/>
      <c r="M6" s="25"/>
      <c r="N6" s="25"/>
      <c r="O6" s="19" t="s">
        <v>992</v>
      </c>
      <c r="P6" s="19"/>
      <c r="Q6" s="189"/>
      <c r="R6" s="189"/>
      <c r="S6" s="189"/>
      <c r="T6" s="189"/>
      <c r="U6" s="189"/>
      <c r="V6" s="189"/>
      <c r="W6" s="189"/>
      <c r="X6" s="189"/>
      <c r="Y6" s="189"/>
      <c r="Z6" s="189"/>
      <c r="AA6" s="189"/>
    </row>
    <row r="7">
      <c r="A7" s="19"/>
      <c r="B7" s="25"/>
      <c r="C7" s="101" t="s">
        <v>993</v>
      </c>
      <c r="D7" s="19" t="s">
        <v>994</v>
      </c>
      <c r="E7" s="19">
        <v>11.0</v>
      </c>
      <c r="F7" s="25"/>
      <c r="G7" s="25"/>
      <c r="H7" s="25"/>
      <c r="I7" s="25"/>
      <c r="J7" s="101" t="s">
        <v>995</v>
      </c>
      <c r="K7" s="25"/>
      <c r="L7" s="25"/>
      <c r="M7" s="25"/>
      <c r="N7" s="25"/>
      <c r="O7" s="19" t="s">
        <v>994</v>
      </c>
      <c r="P7" s="19"/>
      <c r="Q7" s="189"/>
      <c r="R7" s="189"/>
      <c r="S7" s="189"/>
      <c r="T7" s="189"/>
      <c r="U7" s="189"/>
      <c r="V7" s="189"/>
      <c r="W7" s="189"/>
      <c r="X7" s="189"/>
      <c r="Y7" s="189"/>
      <c r="Z7" s="189"/>
      <c r="AA7" s="189"/>
    </row>
    <row r="8">
      <c r="A8" s="19"/>
      <c r="B8" s="25"/>
      <c r="C8" s="25"/>
      <c r="D8" s="19" t="s">
        <v>996</v>
      </c>
      <c r="E8" s="19">
        <v>4.0</v>
      </c>
      <c r="F8" s="25"/>
      <c r="G8" s="25"/>
      <c r="H8" s="25"/>
      <c r="I8" s="25"/>
      <c r="J8" s="25"/>
      <c r="K8" s="25"/>
      <c r="L8" s="25"/>
      <c r="M8" s="25"/>
      <c r="N8" s="25"/>
      <c r="O8" s="19" t="s">
        <v>996</v>
      </c>
      <c r="P8" s="19"/>
      <c r="Q8" s="189"/>
      <c r="R8" s="189"/>
      <c r="S8" s="189"/>
      <c r="T8" s="189"/>
      <c r="U8" s="189"/>
      <c r="V8" s="189"/>
      <c r="W8" s="189"/>
      <c r="X8" s="189"/>
      <c r="Y8" s="189"/>
      <c r="Z8" s="189"/>
      <c r="AA8" s="189"/>
    </row>
    <row r="9">
      <c r="A9" s="19"/>
      <c r="B9" s="25"/>
      <c r="C9" s="25"/>
      <c r="D9" s="19" t="s">
        <v>997</v>
      </c>
      <c r="E9" s="19">
        <v>8.0</v>
      </c>
      <c r="F9" s="25"/>
      <c r="G9" s="25"/>
      <c r="H9" s="25"/>
      <c r="I9" s="25"/>
      <c r="J9" s="25"/>
      <c r="K9" s="25"/>
      <c r="L9" s="25"/>
      <c r="M9" s="25"/>
      <c r="N9" s="25"/>
      <c r="O9" s="19" t="s">
        <v>997</v>
      </c>
      <c r="P9" s="19"/>
      <c r="Q9" s="189"/>
      <c r="R9" s="189"/>
      <c r="S9" s="189"/>
      <c r="T9" s="189"/>
      <c r="U9" s="189"/>
      <c r="V9" s="189"/>
      <c r="W9" s="189"/>
      <c r="X9" s="189"/>
      <c r="Y9" s="189"/>
      <c r="Z9" s="189"/>
      <c r="AA9" s="189"/>
    </row>
    <row r="10">
      <c r="A10" s="19"/>
      <c r="B10" s="25"/>
      <c r="C10" s="46"/>
      <c r="D10" s="19" t="s">
        <v>998</v>
      </c>
      <c r="E10" s="19">
        <v>2.0</v>
      </c>
      <c r="F10" s="25"/>
      <c r="G10" s="25"/>
      <c r="H10" s="25"/>
      <c r="I10" s="25"/>
      <c r="J10" s="46"/>
      <c r="K10" s="25"/>
      <c r="L10" s="25"/>
      <c r="M10" s="25"/>
      <c r="N10" s="25"/>
      <c r="O10" s="19" t="s">
        <v>998</v>
      </c>
      <c r="P10" s="19"/>
      <c r="Q10" s="189"/>
      <c r="R10" s="189"/>
      <c r="S10" s="189"/>
      <c r="T10" s="189"/>
      <c r="U10" s="189"/>
      <c r="V10" s="189"/>
      <c r="W10" s="189"/>
      <c r="X10" s="189"/>
      <c r="Y10" s="189"/>
      <c r="Z10" s="189"/>
      <c r="AA10" s="189"/>
    </row>
    <row r="11" ht="24.0" customHeight="1">
      <c r="A11" s="19"/>
      <c r="B11" s="25"/>
      <c r="C11" s="101" t="s">
        <v>999</v>
      </c>
      <c r="D11" s="19" t="s">
        <v>996</v>
      </c>
      <c r="E11" s="19">
        <v>2.0</v>
      </c>
      <c r="F11" s="25"/>
      <c r="G11" s="25"/>
      <c r="H11" s="25"/>
      <c r="I11" s="25"/>
      <c r="J11" s="101" t="s">
        <v>1000</v>
      </c>
      <c r="K11" s="25"/>
      <c r="L11" s="25"/>
      <c r="M11" s="25"/>
      <c r="N11" s="25"/>
      <c r="O11" s="19" t="s">
        <v>996</v>
      </c>
      <c r="P11" s="19"/>
      <c r="Q11" s="189"/>
      <c r="R11" s="189"/>
      <c r="S11" s="189"/>
      <c r="T11" s="189"/>
      <c r="U11" s="189"/>
      <c r="V11" s="189"/>
      <c r="W11" s="189"/>
      <c r="X11" s="189"/>
      <c r="Y11" s="189"/>
      <c r="Z11" s="189"/>
      <c r="AA11" s="189"/>
    </row>
    <row r="12" ht="26.25" customHeight="1">
      <c r="A12" s="19"/>
      <c r="B12" s="25"/>
      <c r="C12" s="46"/>
      <c r="D12" s="19" t="s">
        <v>997</v>
      </c>
      <c r="E12" s="19">
        <v>2.0</v>
      </c>
      <c r="F12" s="25"/>
      <c r="G12" s="25"/>
      <c r="H12" s="25"/>
      <c r="I12" s="25"/>
      <c r="J12" s="46"/>
      <c r="K12" s="25"/>
      <c r="L12" s="25"/>
      <c r="M12" s="25"/>
      <c r="N12" s="25"/>
      <c r="O12" s="19" t="s">
        <v>997</v>
      </c>
      <c r="P12" s="19"/>
      <c r="Q12" s="189"/>
      <c r="R12" s="189"/>
      <c r="S12" s="189"/>
      <c r="T12" s="189"/>
      <c r="U12" s="189"/>
      <c r="V12" s="189"/>
      <c r="W12" s="189"/>
      <c r="X12" s="189"/>
      <c r="Y12" s="189"/>
      <c r="Z12" s="189"/>
      <c r="AA12" s="189"/>
    </row>
    <row r="13">
      <c r="A13" s="19"/>
      <c r="B13" s="25"/>
      <c r="C13" s="19" t="s">
        <v>1001</v>
      </c>
      <c r="D13" s="19" t="s">
        <v>1002</v>
      </c>
      <c r="E13" s="19">
        <v>2.0</v>
      </c>
      <c r="F13" s="25"/>
      <c r="G13" s="25"/>
      <c r="H13" s="25"/>
      <c r="I13" s="25"/>
      <c r="J13" s="19" t="s">
        <v>995</v>
      </c>
      <c r="K13" s="25"/>
      <c r="L13" s="25"/>
      <c r="M13" s="25"/>
      <c r="N13" s="25"/>
      <c r="O13" s="19" t="s">
        <v>1002</v>
      </c>
      <c r="P13" s="19"/>
      <c r="Q13" s="189"/>
      <c r="R13" s="189"/>
      <c r="S13" s="189"/>
      <c r="T13" s="189"/>
      <c r="U13" s="189"/>
      <c r="V13" s="189"/>
      <c r="W13" s="189"/>
      <c r="X13" s="189"/>
      <c r="Y13" s="189"/>
      <c r="Z13" s="189"/>
      <c r="AA13" s="189"/>
    </row>
    <row r="14">
      <c r="A14" s="19"/>
      <c r="B14" s="25"/>
      <c r="C14" s="19" t="s">
        <v>1003</v>
      </c>
      <c r="D14" s="19" t="s">
        <v>1004</v>
      </c>
      <c r="E14" s="19">
        <v>2.0</v>
      </c>
      <c r="F14" s="25"/>
      <c r="G14" s="25"/>
      <c r="H14" s="25"/>
      <c r="I14" s="25"/>
      <c r="J14" s="101" t="s">
        <v>1005</v>
      </c>
      <c r="K14" s="25"/>
      <c r="L14" s="25"/>
      <c r="M14" s="25"/>
      <c r="N14" s="25"/>
      <c r="O14" s="19" t="s">
        <v>1004</v>
      </c>
      <c r="P14" s="19"/>
      <c r="Q14" s="189"/>
      <c r="R14" s="189"/>
      <c r="S14" s="189"/>
      <c r="T14" s="189"/>
      <c r="U14" s="189"/>
      <c r="V14" s="189"/>
      <c r="W14" s="189"/>
      <c r="X14" s="189"/>
      <c r="Y14" s="189"/>
      <c r="Z14" s="189"/>
      <c r="AA14" s="189"/>
    </row>
    <row r="15">
      <c r="A15" s="19"/>
      <c r="B15" s="25"/>
      <c r="C15" s="19" t="s">
        <v>988</v>
      </c>
      <c r="D15" s="19" t="s">
        <v>1006</v>
      </c>
      <c r="E15" s="19">
        <v>1.0</v>
      </c>
      <c r="F15" s="25"/>
      <c r="G15" s="25"/>
      <c r="H15" s="25"/>
      <c r="I15" s="25"/>
      <c r="J15" s="46"/>
      <c r="K15" s="25"/>
      <c r="L15" s="25"/>
      <c r="M15" s="25"/>
      <c r="N15" s="25"/>
      <c r="O15" s="19" t="s">
        <v>1006</v>
      </c>
      <c r="P15" s="19"/>
      <c r="Q15" s="189"/>
      <c r="R15" s="189"/>
      <c r="S15" s="189"/>
      <c r="T15" s="189"/>
      <c r="U15" s="189"/>
      <c r="V15" s="189"/>
      <c r="W15" s="189"/>
      <c r="X15" s="189"/>
      <c r="Y15" s="189"/>
      <c r="Z15" s="189"/>
      <c r="AA15" s="189"/>
    </row>
    <row r="16">
      <c r="A16" s="19"/>
      <c r="B16" s="25"/>
      <c r="C16" s="19" t="s">
        <v>1007</v>
      </c>
      <c r="D16" s="19" t="s">
        <v>1008</v>
      </c>
      <c r="E16" s="19">
        <v>35.0</v>
      </c>
      <c r="F16" s="25"/>
      <c r="G16" s="25"/>
      <c r="H16" s="25"/>
      <c r="I16" s="25"/>
      <c r="J16" s="19" t="s">
        <v>1009</v>
      </c>
      <c r="K16" s="25"/>
      <c r="L16" s="25"/>
      <c r="M16" s="25"/>
      <c r="N16" s="25"/>
      <c r="O16" s="19" t="s">
        <v>1008</v>
      </c>
      <c r="P16" s="19"/>
      <c r="Q16" s="189"/>
      <c r="R16" s="189"/>
      <c r="S16" s="189"/>
      <c r="T16" s="189"/>
      <c r="U16" s="189"/>
      <c r="V16" s="189"/>
      <c r="W16" s="189"/>
      <c r="X16" s="189"/>
      <c r="Y16" s="189"/>
      <c r="Z16" s="189"/>
      <c r="AA16" s="189"/>
    </row>
    <row r="17">
      <c r="A17" s="19"/>
      <c r="B17" s="25"/>
      <c r="C17" s="101" t="s">
        <v>1010</v>
      </c>
      <c r="D17" s="19" t="s">
        <v>1011</v>
      </c>
      <c r="E17" s="118">
        <v>950.0</v>
      </c>
      <c r="F17" s="25"/>
      <c r="G17" s="25"/>
      <c r="H17" s="25"/>
      <c r="I17" s="25"/>
      <c r="J17" s="101" t="s">
        <v>1012</v>
      </c>
      <c r="K17" s="25"/>
      <c r="L17" s="25"/>
      <c r="M17" s="25"/>
      <c r="N17" s="25"/>
      <c r="O17" s="19" t="s">
        <v>1011</v>
      </c>
      <c r="P17" s="19"/>
      <c r="Q17" s="189"/>
      <c r="R17" s="189"/>
      <c r="S17" s="189"/>
      <c r="T17" s="189"/>
      <c r="U17" s="189"/>
      <c r="V17" s="189"/>
      <c r="W17" s="189"/>
      <c r="X17" s="189"/>
      <c r="Y17" s="189"/>
      <c r="Z17" s="189"/>
      <c r="AA17" s="189"/>
    </row>
    <row r="18">
      <c r="A18" s="19"/>
      <c r="B18" s="46"/>
      <c r="C18" s="46"/>
      <c r="D18" s="19" t="s">
        <v>1013</v>
      </c>
      <c r="E18" s="19">
        <v>950.0</v>
      </c>
      <c r="F18" s="46"/>
      <c r="G18" s="46"/>
      <c r="H18" s="46"/>
      <c r="I18" s="46"/>
      <c r="J18" s="46"/>
      <c r="K18" s="46"/>
      <c r="L18" s="46"/>
      <c r="M18" s="46"/>
      <c r="N18" s="46"/>
      <c r="O18" s="19" t="s">
        <v>1013</v>
      </c>
      <c r="P18" s="19"/>
      <c r="Q18" s="189"/>
      <c r="R18" s="189"/>
      <c r="S18" s="189"/>
      <c r="T18" s="189"/>
      <c r="U18" s="189"/>
      <c r="V18" s="189"/>
      <c r="W18" s="189"/>
      <c r="X18" s="189"/>
      <c r="Y18" s="189"/>
      <c r="Z18" s="189"/>
      <c r="AA18" s="189"/>
    </row>
    <row r="19">
      <c r="A19" s="33"/>
      <c r="B19" s="19" t="s">
        <v>39</v>
      </c>
      <c r="C19" s="19" t="s">
        <v>803</v>
      </c>
      <c r="D19" s="19" t="s">
        <v>803</v>
      </c>
      <c r="E19" s="19" t="s">
        <v>803</v>
      </c>
      <c r="F19" s="19" t="s">
        <v>803</v>
      </c>
      <c r="G19" s="19" t="s">
        <v>803</v>
      </c>
      <c r="H19" s="19" t="s">
        <v>803</v>
      </c>
      <c r="I19" s="19" t="s">
        <v>803</v>
      </c>
      <c r="J19" s="19" t="s">
        <v>803</v>
      </c>
      <c r="K19" s="19" t="s">
        <v>803</v>
      </c>
      <c r="L19" s="19" t="s">
        <v>803</v>
      </c>
      <c r="M19" s="19" t="s">
        <v>803</v>
      </c>
      <c r="N19" s="19" t="s">
        <v>803</v>
      </c>
      <c r="O19" s="19" t="s">
        <v>803</v>
      </c>
      <c r="P19" s="19" t="s">
        <v>803</v>
      </c>
      <c r="Q19" s="189"/>
      <c r="R19" s="189"/>
      <c r="S19" s="189"/>
      <c r="T19" s="189"/>
      <c r="U19" s="189"/>
      <c r="V19" s="189"/>
      <c r="W19" s="189"/>
      <c r="X19" s="189"/>
      <c r="Y19" s="189"/>
      <c r="Z19" s="189"/>
      <c r="AA19" s="189"/>
    </row>
    <row r="20">
      <c r="A20" s="19"/>
      <c r="B20" s="101" t="s">
        <v>1014</v>
      </c>
      <c r="C20" s="19" t="s">
        <v>1015</v>
      </c>
      <c r="D20" s="19" t="s">
        <v>1016</v>
      </c>
      <c r="E20" s="19">
        <v>8.0</v>
      </c>
      <c r="F20" s="19" t="s">
        <v>24</v>
      </c>
      <c r="G20" s="19" t="s">
        <v>24</v>
      </c>
      <c r="H20" s="19" t="s">
        <v>270</v>
      </c>
      <c r="I20" s="19" t="s">
        <v>1017</v>
      </c>
      <c r="J20" s="19" t="s">
        <v>1018</v>
      </c>
      <c r="K20" s="19" t="s">
        <v>803</v>
      </c>
      <c r="L20" s="19" t="s">
        <v>803</v>
      </c>
      <c r="M20" s="19" t="s">
        <v>803</v>
      </c>
      <c r="N20" s="19" t="s">
        <v>803</v>
      </c>
      <c r="O20" s="19" t="s">
        <v>803</v>
      </c>
      <c r="P20" s="19" t="s">
        <v>803</v>
      </c>
      <c r="Q20" s="1"/>
      <c r="R20" s="1"/>
      <c r="S20" s="1"/>
      <c r="T20" s="1"/>
      <c r="U20" s="1"/>
      <c r="V20" s="1"/>
      <c r="W20" s="1"/>
      <c r="X20" s="1"/>
      <c r="Y20" s="1"/>
      <c r="Z20" s="1"/>
      <c r="AA20" s="1"/>
    </row>
    <row r="21" ht="15.75" customHeight="1">
      <c r="A21" s="19"/>
      <c r="B21" s="25"/>
      <c r="C21" s="19" t="s">
        <v>1015</v>
      </c>
      <c r="D21" s="19" t="s">
        <v>1019</v>
      </c>
      <c r="E21" s="19">
        <v>1.0</v>
      </c>
      <c r="F21" s="19" t="s">
        <v>24</v>
      </c>
      <c r="G21" s="19" t="s">
        <v>24</v>
      </c>
      <c r="H21" s="19" t="s">
        <v>270</v>
      </c>
      <c r="I21" s="19" t="s">
        <v>1020</v>
      </c>
      <c r="J21" s="19" t="s">
        <v>1018</v>
      </c>
      <c r="K21" s="19" t="s">
        <v>641</v>
      </c>
      <c r="L21" s="19" t="s">
        <v>641</v>
      </c>
      <c r="M21" s="118">
        <v>-7.4065689E7</v>
      </c>
      <c r="N21" s="118">
        <v>4641739.0</v>
      </c>
      <c r="O21" s="19" t="s">
        <v>803</v>
      </c>
      <c r="P21" s="19" t="s">
        <v>803</v>
      </c>
      <c r="Q21" s="1"/>
      <c r="R21" s="1"/>
      <c r="S21" s="1"/>
      <c r="T21" s="1"/>
      <c r="U21" s="1"/>
      <c r="V21" s="1"/>
      <c r="W21" s="1"/>
      <c r="X21" s="1"/>
      <c r="Y21" s="1"/>
      <c r="Z21" s="1"/>
      <c r="AA21" s="1"/>
    </row>
    <row r="22" ht="15.75" customHeight="1">
      <c r="A22" s="19"/>
      <c r="B22" s="46"/>
      <c r="C22" s="19" t="s">
        <v>1015</v>
      </c>
      <c r="D22" s="19" t="s">
        <v>1021</v>
      </c>
      <c r="E22" s="19">
        <v>3.0</v>
      </c>
      <c r="F22" s="19" t="s">
        <v>24</v>
      </c>
      <c r="G22" s="19" t="s">
        <v>24</v>
      </c>
      <c r="H22" s="19" t="s">
        <v>270</v>
      </c>
      <c r="I22" s="19" t="s">
        <v>1022</v>
      </c>
      <c r="J22" s="19" t="s">
        <v>1018</v>
      </c>
      <c r="K22" s="19" t="s">
        <v>803</v>
      </c>
      <c r="L22" s="19" t="s">
        <v>803</v>
      </c>
      <c r="M22" s="19" t="s">
        <v>803</v>
      </c>
      <c r="N22" s="19" t="s">
        <v>803</v>
      </c>
      <c r="O22" s="107" t="s">
        <v>803</v>
      </c>
      <c r="P22" s="199" t="s">
        <v>803</v>
      </c>
      <c r="Q22" s="1"/>
      <c r="R22" s="1"/>
      <c r="S22" s="1"/>
      <c r="T22" s="1"/>
      <c r="U22" s="1"/>
      <c r="V22" s="1"/>
      <c r="W22" s="1"/>
      <c r="X22" s="1"/>
      <c r="Y22" s="1"/>
      <c r="Z22" s="1"/>
      <c r="AA22" s="1"/>
    </row>
    <row r="23" ht="15.75" customHeight="1">
      <c r="A23" s="19"/>
      <c r="B23" s="101" t="s">
        <v>78</v>
      </c>
      <c r="C23" s="19" t="s">
        <v>1023</v>
      </c>
      <c r="D23" s="19" t="s">
        <v>1024</v>
      </c>
      <c r="E23" s="19">
        <v>100.0</v>
      </c>
      <c r="F23" s="19" t="s">
        <v>24</v>
      </c>
      <c r="G23" s="19" t="s">
        <v>24</v>
      </c>
      <c r="H23" s="19" t="s">
        <v>304</v>
      </c>
      <c r="I23" s="19" t="s">
        <v>1025</v>
      </c>
      <c r="J23" s="19" t="s">
        <v>1026</v>
      </c>
      <c r="K23" s="19" t="s">
        <v>1027</v>
      </c>
      <c r="L23" s="19" t="s">
        <v>1027</v>
      </c>
      <c r="M23" s="19" t="s">
        <v>1027</v>
      </c>
      <c r="N23" s="19" t="s">
        <v>1027</v>
      </c>
      <c r="O23" s="19"/>
      <c r="P23" s="19"/>
      <c r="Q23" s="1"/>
      <c r="R23" s="1"/>
      <c r="S23" s="1"/>
      <c r="T23" s="1"/>
      <c r="U23" s="1"/>
      <c r="V23" s="1"/>
      <c r="W23" s="1"/>
      <c r="X23" s="1"/>
      <c r="Y23" s="1"/>
      <c r="Z23" s="1"/>
      <c r="AA23" s="1"/>
    </row>
    <row r="24" ht="15.75" customHeight="1">
      <c r="A24" s="19"/>
      <c r="B24" s="25"/>
      <c r="C24" s="19" t="s">
        <v>1028</v>
      </c>
      <c r="D24" s="19" t="s">
        <v>1029</v>
      </c>
      <c r="E24" s="19">
        <v>120.0</v>
      </c>
      <c r="F24" s="19" t="s">
        <v>24</v>
      </c>
      <c r="G24" s="19" t="s">
        <v>24</v>
      </c>
      <c r="H24" s="19" t="s">
        <v>304</v>
      </c>
      <c r="I24" s="19" t="s">
        <v>643</v>
      </c>
      <c r="J24" s="19" t="s">
        <v>1030</v>
      </c>
      <c r="K24" s="19" t="s">
        <v>645</v>
      </c>
      <c r="L24" s="19" t="s">
        <v>645</v>
      </c>
      <c r="M24" s="19" t="s">
        <v>645</v>
      </c>
      <c r="N24" s="19" t="s">
        <v>645</v>
      </c>
      <c r="O24" s="19" t="s">
        <v>83</v>
      </c>
      <c r="P24" s="19" t="s">
        <v>83</v>
      </c>
      <c r="Q24" s="1"/>
      <c r="R24" s="1"/>
      <c r="S24" s="1"/>
      <c r="T24" s="1"/>
      <c r="U24" s="1"/>
      <c r="V24" s="1"/>
      <c r="W24" s="1"/>
      <c r="X24" s="1"/>
      <c r="Y24" s="1"/>
      <c r="Z24" s="1"/>
      <c r="AA24" s="1"/>
    </row>
    <row r="25" ht="15.75" customHeight="1">
      <c r="A25" s="19"/>
      <c r="B25" s="25"/>
      <c r="C25" s="19" t="s">
        <v>1028</v>
      </c>
      <c r="D25" s="19" t="s">
        <v>1031</v>
      </c>
      <c r="E25" s="19">
        <v>3.0</v>
      </c>
      <c r="F25" s="19" t="s">
        <v>24</v>
      </c>
      <c r="G25" s="19" t="s">
        <v>24</v>
      </c>
      <c r="H25" s="19" t="s">
        <v>304</v>
      </c>
      <c r="I25" s="19" t="s">
        <v>643</v>
      </c>
      <c r="J25" s="19" t="s">
        <v>1032</v>
      </c>
      <c r="K25" s="19" t="s">
        <v>645</v>
      </c>
      <c r="L25" s="19" t="s">
        <v>645</v>
      </c>
      <c r="M25" s="19" t="s">
        <v>645</v>
      </c>
      <c r="N25" s="19" t="s">
        <v>645</v>
      </c>
      <c r="O25" s="19" t="s">
        <v>83</v>
      </c>
      <c r="P25" s="19" t="s">
        <v>83</v>
      </c>
      <c r="Q25" s="1"/>
      <c r="R25" s="1"/>
      <c r="S25" s="1"/>
      <c r="T25" s="1"/>
      <c r="U25" s="1"/>
      <c r="V25" s="1"/>
      <c r="W25" s="1"/>
      <c r="X25" s="1"/>
      <c r="Y25" s="1"/>
      <c r="Z25" s="1"/>
      <c r="AA25" s="1"/>
    </row>
    <row r="26" ht="15.75" customHeight="1">
      <c r="A26" s="19"/>
      <c r="B26" s="46"/>
      <c r="C26" s="19" t="s">
        <v>1033</v>
      </c>
      <c r="D26" s="19" t="s">
        <v>1034</v>
      </c>
      <c r="E26" s="19">
        <v>130.0</v>
      </c>
      <c r="F26" s="19" t="s">
        <v>24</v>
      </c>
      <c r="G26" s="19" t="s">
        <v>24</v>
      </c>
      <c r="H26" s="19" t="s">
        <v>304</v>
      </c>
      <c r="I26" s="19" t="s">
        <v>1035</v>
      </c>
      <c r="J26" s="19" t="s">
        <v>1036</v>
      </c>
      <c r="K26" s="19" t="s">
        <v>849</v>
      </c>
      <c r="L26" s="19" t="s">
        <v>1037</v>
      </c>
      <c r="M26" s="19" t="s">
        <v>645</v>
      </c>
      <c r="N26" s="19" t="s">
        <v>645</v>
      </c>
      <c r="O26" s="19" t="s">
        <v>83</v>
      </c>
      <c r="P26" s="19" t="s">
        <v>83</v>
      </c>
      <c r="Q26" s="1"/>
      <c r="R26" s="1"/>
      <c r="S26" s="1"/>
      <c r="T26" s="1"/>
      <c r="U26" s="1"/>
      <c r="V26" s="1"/>
      <c r="W26" s="1"/>
      <c r="X26" s="1"/>
      <c r="Y26" s="1"/>
      <c r="Z26" s="1"/>
      <c r="AA26" s="1"/>
    </row>
    <row r="27" ht="33.0" customHeight="1">
      <c r="A27" s="33"/>
      <c r="B27" s="200" t="s">
        <v>328</v>
      </c>
      <c r="C27" s="76" t="s">
        <v>1038</v>
      </c>
      <c r="D27" s="76" t="s">
        <v>1039</v>
      </c>
      <c r="E27" s="76">
        <v>3.0</v>
      </c>
      <c r="F27" s="201" t="s">
        <v>342</v>
      </c>
      <c r="G27" s="201" t="s">
        <v>342</v>
      </c>
      <c r="H27" s="202" t="s">
        <v>1040</v>
      </c>
      <c r="I27" s="75" t="s">
        <v>1041</v>
      </c>
      <c r="J27" s="76" t="s">
        <v>47</v>
      </c>
      <c r="K27" s="202" t="s">
        <v>794</v>
      </c>
      <c r="L27" s="76" t="s">
        <v>1042</v>
      </c>
      <c r="M27" s="203">
        <v>-7.41010634E8</v>
      </c>
      <c r="N27" s="203">
        <v>4.5858059E7</v>
      </c>
      <c r="O27" s="76" t="s">
        <v>796</v>
      </c>
      <c r="P27" s="76" t="s">
        <v>796</v>
      </c>
      <c r="Q27" s="189"/>
      <c r="R27" s="189"/>
      <c r="S27" s="189"/>
      <c r="T27" s="189"/>
      <c r="U27" s="189"/>
      <c r="V27" s="189"/>
      <c r="W27" s="189"/>
      <c r="X27" s="189"/>
      <c r="Y27" s="189"/>
      <c r="Z27" s="189"/>
      <c r="AA27" s="189"/>
    </row>
    <row r="28" ht="33.0" customHeight="1">
      <c r="A28" s="33"/>
      <c r="B28" s="46"/>
      <c r="C28" s="76" t="s">
        <v>1038</v>
      </c>
      <c r="D28" s="76" t="s">
        <v>1043</v>
      </c>
      <c r="E28" s="76">
        <v>11.0</v>
      </c>
      <c r="F28" s="201" t="s">
        <v>342</v>
      </c>
      <c r="G28" s="201" t="s">
        <v>342</v>
      </c>
      <c r="H28" s="46"/>
      <c r="I28" s="46"/>
      <c r="J28" s="76" t="s">
        <v>47</v>
      </c>
      <c r="K28" s="46"/>
      <c r="L28" s="76" t="s">
        <v>1042</v>
      </c>
      <c r="M28" s="203">
        <v>-7.41010634E8</v>
      </c>
      <c r="N28" s="203">
        <v>4.5858059E7</v>
      </c>
      <c r="O28" s="76" t="s">
        <v>796</v>
      </c>
      <c r="P28" s="76" t="s">
        <v>796</v>
      </c>
      <c r="Q28" s="189"/>
      <c r="R28" s="189"/>
      <c r="S28" s="189"/>
      <c r="T28" s="189"/>
      <c r="U28" s="189"/>
      <c r="V28" s="189"/>
      <c r="W28" s="189"/>
      <c r="X28" s="189"/>
      <c r="Y28" s="189"/>
      <c r="Z28" s="189"/>
      <c r="AA28" s="189"/>
    </row>
    <row r="29" ht="15.75" customHeight="1">
      <c r="A29" s="33"/>
      <c r="B29" s="200" t="s">
        <v>332</v>
      </c>
      <c r="C29" s="76" t="s">
        <v>1044</v>
      </c>
      <c r="D29" s="76" t="s">
        <v>1045</v>
      </c>
      <c r="E29" s="76">
        <v>8.0</v>
      </c>
      <c r="F29" s="201" t="s">
        <v>342</v>
      </c>
      <c r="G29" s="201" t="s">
        <v>342</v>
      </c>
      <c r="H29" s="201" t="s">
        <v>337</v>
      </c>
      <c r="I29" s="75" t="s">
        <v>1041</v>
      </c>
      <c r="J29" s="76"/>
      <c r="K29" s="202" t="s">
        <v>652</v>
      </c>
      <c r="L29" s="76"/>
      <c r="M29" s="76"/>
      <c r="N29" s="76"/>
      <c r="O29" s="76"/>
      <c r="P29" s="76"/>
      <c r="Q29" s="189"/>
      <c r="R29" s="189"/>
      <c r="S29" s="189"/>
      <c r="T29" s="189"/>
      <c r="U29" s="189"/>
      <c r="V29" s="189"/>
      <c r="W29" s="189"/>
      <c r="X29" s="189"/>
      <c r="Y29" s="189"/>
      <c r="Z29" s="189"/>
      <c r="AA29" s="189"/>
    </row>
    <row r="30" ht="15.75" customHeight="1">
      <c r="A30" s="33"/>
      <c r="B30" s="25"/>
      <c r="C30" s="76" t="s">
        <v>1044</v>
      </c>
      <c r="D30" s="76" t="s">
        <v>1046</v>
      </c>
      <c r="E30" s="76">
        <v>2.0</v>
      </c>
      <c r="F30" s="201" t="s">
        <v>342</v>
      </c>
      <c r="G30" s="201" t="s">
        <v>342</v>
      </c>
      <c r="H30" s="201" t="s">
        <v>1047</v>
      </c>
      <c r="I30" s="25"/>
      <c r="J30" s="76"/>
      <c r="K30" s="25"/>
      <c r="L30" s="76"/>
      <c r="M30" s="76"/>
      <c r="N30" s="76"/>
      <c r="O30" s="76"/>
      <c r="P30" s="76"/>
      <c r="Q30" s="189"/>
      <c r="R30" s="189"/>
      <c r="S30" s="189"/>
      <c r="T30" s="189"/>
      <c r="U30" s="189"/>
      <c r="V30" s="189"/>
      <c r="W30" s="189"/>
      <c r="X30" s="189"/>
      <c r="Y30" s="189"/>
      <c r="Z30" s="189"/>
      <c r="AA30" s="189"/>
    </row>
    <row r="31" ht="15.75" customHeight="1">
      <c r="A31" s="33"/>
      <c r="B31" s="25"/>
      <c r="C31" s="76" t="s">
        <v>1044</v>
      </c>
      <c r="D31" s="76" t="s">
        <v>1048</v>
      </c>
      <c r="E31" s="76">
        <v>1.0</v>
      </c>
      <c r="F31" s="201" t="s">
        <v>342</v>
      </c>
      <c r="G31" s="201" t="s">
        <v>342</v>
      </c>
      <c r="H31" s="201" t="s">
        <v>337</v>
      </c>
      <c r="I31" s="25"/>
      <c r="J31" s="76"/>
      <c r="K31" s="25"/>
      <c r="L31" s="76"/>
      <c r="M31" s="76"/>
      <c r="N31" s="76"/>
      <c r="O31" s="76"/>
      <c r="P31" s="76"/>
      <c r="Q31" s="189"/>
      <c r="R31" s="189"/>
      <c r="S31" s="189"/>
      <c r="T31" s="189"/>
      <c r="U31" s="189"/>
      <c r="V31" s="189"/>
      <c r="W31" s="189"/>
      <c r="X31" s="189"/>
      <c r="Y31" s="189"/>
      <c r="Z31" s="189"/>
      <c r="AA31" s="189"/>
    </row>
    <row r="32" ht="15.75" customHeight="1">
      <c r="A32" s="33"/>
      <c r="B32" s="25"/>
      <c r="C32" s="76" t="s">
        <v>1044</v>
      </c>
      <c r="D32" s="76" t="s">
        <v>1049</v>
      </c>
      <c r="E32" s="76">
        <v>14.0</v>
      </c>
      <c r="F32" s="201" t="s">
        <v>342</v>
      </c>
      <c r="G32" s="201" t="s">
        <v>342</v>
      </c>
      <c r="H32" s="201" t="s">
        <v>1047</v>
      </c>
      <c r="I32" s="25"/>
      <c r="J32" s="76"/>
      <c r="K32" s="25"/>
      <c r="L32" s="76"/>
      <c r="M32" s="76"/>
      <c r="N32" s="76"/>
      <c r="O32" s="76"/>
      <c r="P32" s="76"/>
      <c r="Q32" s="189"/>
      <c r="R32" s="189"/>
      <c r="S32" s="189"/>
      <c r="T32" s="189"/>
      <c r="U32" s="189"/>
      <c r="V32" s="189"/>
      <c r="W32" s="189"/>
      <c r="X32" s="189"/>
      <c r="Y32" s="189"/>
      <c r="Z32" s="189"/>
      <c r="AA32" s="189"/>
    </row>
    <row r="33" ht="15.75" customHeight="1">
      <c r="A33" s="33"/>
      <c r="B33" s="25"/>
      <c r="C33" s="76" t="s">
        <v>1044</v>
      </c>
      <c r="D33" s="76" t="s">
        <v>1050</v>
      </c>
      <c r="E33" s="76">
        <v>8.0</v>
      </c>
      <c r="F33" s="201" t="s">
        <v>342</v>
      </c>
      <c r="G33" s="201" t="s">
        <v>342</v>
      </c>
      <c r="H33" s="201" t="s">
        <v>1047</v>
      </c>
      <c r="I33" s="25"/>
      <c r="J33" s="76"/>
      <c r="K33" s="25"/>
      <c r="L33" s="76"/>
      <c r="M33" s="76"/>
      <c r="N33" s="76"/>
      <c r="O33" s="76"/>
      <c r="P33" s="76"/>
      <c r="Q33" s="189"/>
      <c r="R33" s="189"/>
      <c r="S33" s="189"/>
      <c r="T33" s="189"/>
      <c r="U33" s="189"/>
      <c r="V33" s="189"/>
      <c r="W33" s="189"/>
      <c r="X33" s="189"/>
      <c r="Y33" s="189"/>
      <c r="Z33" s="189"/>
      <c r="AA33" s="189"/>
    </row>
    <row r="34" ht="15.75" customHeight="1">
      <c r="A34" s="33"/>
      <c r="B34" s="25"/>
      <c r="C34" s="76" t="s">
        <v>1015</v>
      </c>
      <c r="D34" s="76" t="s">
        <v>1051</v>
      </c>
      <c r="E34" s="76">
        <v>3.0</v>
      </c>
      <c r="F34" s="201" t="s">
        <v>342</v>
      </c>
      <c r="G34" s="201" t="s">
        <v>342</v>
      </c>
      <c r="H34" s="201" t="s">
        <v>1047</v>
      </c>
      <c r="I34" s="25"/>
      <c r="J34" s="76"/>
      <c r="K34" s="25"/>
      <c r="L34" s="76"/>
      <c r="M34" s="76"/>
      <c r="N34" s="76"/>
      <c r="O34" s="76"/>
      <c r="P34" s="76"/>
      <c r="Q34" s="189"/>
      <c r="R34" s="189"/>
      <c r="S34" s="189"/>
      <c r="T34" s="189"/>
      <c r="U34" s="189"/>
      <c r="V34" s="189"/>
      <c r="W34" s="189"/>
      <c r="X34" s="189"/>
      <c r="Y34" s="189"/>
      <c r="Z34" s="189"/>
      <c r="AA34" s="189"/>
    </row>
    <row r="35" ht="15.75" customHeight="1">
      <c r="A35" s="33"/>
      <c r="B35" s="25"/>
      <c r="C35" s="76" t="s">
        <v>1015</v>
      </c>
      <c r="D35" s="76" t="s">
        <v>1052</v>
      </c>
      <c r="E35" s="76">
        <v>2.0</v>
      </c>
      <c r="F35" s="201" t="s">
        <v>342</v>
      </c>
      <c r="G35" s="201" t="s">
        <v>342</v>
      </c>
      <c r="H35" s="201" t="s">
        <v>1047</v>
      </c>
      <c r="I35" s="25"/>
      <c r="J35" s="76"/>
      <c r="K35" s="25"/>
      <c r="L35" s="76"/>
      <c r="M35" s="76"/>
      <c r="N35" s="76"/>
      <c r="O35" s="76"/>
      <c r="P35" s="76"/>
      <c r="Q35" s="189"/>
      <c r="R35" s="189"/>
      <c r="S35" s="189"/>
      <c r="T35" s="189"/>
      <c r="U35" s="189"/>
      <c r="V35" s="189"/>
      <c r="W35" s="189"/>
      <c r="X35" s="189"/>
      <c r="Y35" s="189"/>
      <c r="Z35" s="189"/>
      <c r="AA35" s="189"/>
    </row>
    <row r="36" ht="15.75" customHeight="1">
      <c r="A36" s="33"/>
      <c r="B36" s="25"/>
      <c r="C36" s="76" t="s">
        <v>1015</v>
      </c>
      <c r="D36" s="76" t="s">
        <v>1053</v>
      </c>
      <c r="E36" s="76">
        <v>2.0</v>
      </c>
      <c r="F36" s="201" t="s">
        <v>342</v>
      </c>
      <c r="G36" s="201" t="s">
        <v>342</v>
      </c>
      <c r="H36" s="201" t="s">
        <v>1047</v>
      </c>
      <c r="I36" s="25"/>
      <c r="J36" s="76"/>
      <c r="K36" s="25"/>
      <c r="L36" s="76"/>
      <c r="M36" s="76"/>
      <c r="N36" s="76"/>
      <c r="O36" s="76"/>
      <c r="P36" s="76"/>
      <c r="Q36" s="189"/>
      <c r="R36" s="189"/>
      <c r="S36" s="189"/>
      <c r="T36" s="189"/>
      <c r="U36" s="189"/>
      <c r="V36" s="189"/>
      <c r="W36" s="189"/>
      <c r="X36" s="189"/>
      <c r="Y36" s="189"/>
      <c r="Z36" s="189"/>
      <c r="AA36" s="189"/>
    </row>
    <row r="37" ht="15.75" customHeight="1">
      <c r="A37" s="33"/>
      <c r="B37" s="25"/>
      <c r="C37" s="76" t="s">
        <v>1044</v>
      </c>
      <c r="D37" s="76" t="s">
        <v>1054</v>
      </c>
      <c r="E37" s="76">
        <v>31.0</v>
      </c>
      <c r="F37" s="201" t="s">
        <v>342</v>
      </c>
      <c r="G37" s="201" t="s">
        <v>342</v>
      </c>
      <c r="H37" s="201" t="s">
        <v>1047</v>
      </c>
      <c r="I37" s="25"/>
      <c r="J37" s="76"/>
      <c r="K37" s="25"/>
      <c r="L37" s="76"/>
      <c r="M37" s="76"/>
      <c r="N37" s="76"/>
      <c r="O37" s="76"/>
      <c r="P37" s="76"/>
      <c r="Q37" s="189"/>
      <c r="R37" s="189"/>
      <c r="S37" s="189"/>
      <c r="T37" s="189"/>
      <c r="U37" s="189"/>
      <c r="V37" s="189"/>
      <c r="W37" s="189"/>
      <c r="X37" s="189"/>
      <c r="Y37" s="189"/>
      <c r="Z37" s="189"/>
      <c r="AA37" s="189"/>
    </row>
    <row r="38" ht="15.75" customHeight="1">
      <c r="A38" s="33"/>
      <c r="B38" s="25"/>
      <c r="C38" s="76" t="s">
        <v>1044</v>
      </c>
      <c r="D38" s="76" t="s">
        <v>1055</v>
      </c>
      <c r="E38" s="76">
        <v>2.0</v>
      </c>
      <c r="F38" s="201" t="s">
        <v>342</v>
      </c>
      <c r="G38" s="201" t="s">
        <v>342</v>
      </c>
      <c r="H38" s="201" t="s">
        <v>1047</v>
      </c>
      <c r="I38" s="25"/>
      <c r="J38" s="76"/>
      <c r="K38" s="25"/>
      <c r="L38" s="76"/>
      <c r="M38" s="76"/>
      <c r="N38" s="76"/>
      <c r="O38" s="76"/>
      <c r="P38" s="76"/>
      <c r="Q38" s="189"/>
      <c r="R38" s="189"/>
      <c r="S38" s="189"/>
      <c r="T38" s="189"/>
      <c r="U38" s="189"/>
      <c r="V38" s="189"/>
      <c r="W38" s="189"/>
      <c r="X38" s="189"/>
      <c r="Y38" s="189"/>
      <c r="Z38" s="189"/>
      <c r="AA38" s="189"/>
    </row>
    <row r="39" ht="15.75" customHeight="1">
      <c r="A39" s="33"/>
      <c r="B39" s="25"/>
      <c r="C39" s="76" t="s">
        <v>1044</v>
      </c>
      <c r="D39" s="76" t="s">
        <v>1056</v>
      </c>
      <c r="E39" s="76">
        <v>17.0</v>
      </c>
      <c r="F39" s="201" t="s">
        <v>342</v>
      </c>
      <c r="G39" s="201" t="s">
        <v>342</v>
      </c>
      <c r="H39" s="201" t="s">
        <v>1047</v>
      </c>
      <c r="I39" s="25"/>
      <c r="J39" s="76"/>
      <c r="K39" s="25"/>
      <c r="L39" s="76"/>
      <c r="M39" s="76"/>
      <c r="N39" s="76"/>
      <c r="O39" s="76"/>
      <c r="P39" s="76"/>
      <c r="Q39" s="189"/>
      <c r="R39" s="189"/>
      <c r="S39" s="189"/>
      <c r="T39" s="189"/>
      <c r="U39" s="189"/>
      <c r="V39" s="189"/>
      <c r="W39" s="189"/>
      <c r="X39" s="189"/>
      <c r="Y39" s="189"/>
      <c r="Z39" s="189"/>
      <c r="AA39" s="189"/>
    </row>
    <row r="40" ht="15.75" customHeight="1">
      <c r="A40" s="33"/>
      <c r="B40" s="25"/>
      <c r="C40" s="76" t="s">
        <v>1015</v>
      </c>
      <c r="D40" s="76" t="s">
        <v>1057</v>
      </c>
      <c r="E40" s="76">
        <v>1.0</v>
      </c>
      <c r="F40" s="201" t="s">
        <v>342</v>
      </c>
      <c r="G40" s="201" t="s">
        <v>342</v>
      </c>
      <c r="H40" s="201" t="s">
        <v>1047</v>
      </c>
      <c r="I40" s="25"/>
      <c r="J40" s="76"/>
      <c r="K40" s="25"/>
      <c r="L40" s="76"/>
      <c r="M40" s="76"/>
      <c r="N40" s="76"/>
      <c r="O40" s="76"/>
      <c r="P40" s="76"/>
      <c r="Q40" s="189"/>
      <c r="R40" s="189"/>
      <c r="S40" s="189"/>
      <c r="T40" s="189"/>
      <c r="U40" s="189"/>
      <c r="V40" s="189"/>
      <c r="W40" s="189"/>
      <c r="X40" s="189"/>
      <c r="Y40" s="189"/>
      <c r="Z40" s="189"/>
      <c r="AA40" s="189"/>
    </row>
    <row r="41" ht="15.75" customHeight="1">
      <c r="A41" s="33"/>
      <c r="B41" s="46"/>
      <c r="C41" s="75" t="s">
        <v>1015</v>
      </c>
      <c r="D41" s="75" t="s">
        <v>1058</v>
      </c>
      <c r="E41" s="75">
        <v>4.0</v>
      </c>
      <c r="F41" s="202" t="s">
        <v>342</v>
      </c>
      <c r="G41" s="202" t="s">
        <v>342</v>
      </c>
      <c r="H41" s="202" t="s">
        <v>1047</v>
      </c>
      <c r="I41" s="46"/>
      <c r="J41" s="75"/>
      <c r="K41" s="46"/>
      <c r="L41" s="75"/>
      <c r="M41" s="75"/>
      <c r="N41" s="75"/>
      <c r="O41" s="75"/>
      <c r="P41" s="75"/>
      <c r="Q41" s="189"/>
      <c r="R41" s="189"/>
      <c r="S41" s="189"/>
      <c r="T41" s="189"/>
      <c r="U41" s="189"/>
      <c r="V41" s="189"/>
      <c r="W41" s="189"/>
      <c r="X41" s="189"/>
      <c r="Y41" s="189"/>
      <c r="Z41" s="189"/>
      <c r="AA41" s="189"/>
    </row>
    <row r="42" ht="15.75" customHeight="1">
      <c r="A42" s="33"/>
      <c r="B42" s="200" t="s">
        <v>333</v>
      </c>
      <c r="C42" s="76" t="s">
        <v>729</v>
      </c>
      <c r="D42" s="77" t="s">
        <v>1059</v>
      </c>
      <c r="E42" s="76">
        <v>2.0</v>
      </c>
      <c r="F42" s="201" t="s">
        <v>342</v>
      </c>
      <c r="G42" s="201" t="s">
        <v>342</v>
      </c>
      <c r="H42" s="201" t="s">
        <v>1047</v>
      </c>
      <c r="I42" s="76" t="s">
        <v>659</v>
      </c>
      <c r="J42" s="201" t="s">
        <v>422</v>
      </c>
      <c r="K42" s="204" t="s">
        <v>1060</v>
      </c>
      <c r="L42" s="204" t="s">
        <v>661</v>
      </c>
      <c r="M42" s="205" t="s">
        <v>662</v>
      </c>
      <c r="N42" s="205" t="s">
        <v>663</v>
      </c>
      <c r="O42" s="76"/>
      <c r="P42" s="76"/>
      <c r="Q42" s="189"/>
      <c r="R42" s="189"/>
      <c r="S42" s="189"/>
      <c r="T42" s="189"/>
      <c r="U42" s="189"/>
      <c r="V42" s="189"/>
      <c r="W42" s="189"/>
      <c r="X42" s="189"/>
      <c r="Y42" s="189"/>
      <c r="Z42" s="189"/>
      <c r="AA42" s="189"/>
    </row>
    <row r="43" ht="15.75" customHeight="1">
      <c r="A43" s="33"/>
      <c r="B43" s="25"/>
      <c r="C43" s="76" t="s">
        <v>1044</v>
      </c>
      <c r="D43" s="77" t="s">
        <v>1061</v>
      </c>
      <c r="E43" s="76">
        <v>5.0</v>
      </c>
      <c r="F43" s="201" t="s">
        <v>342</v>
      </c>
      <c r="G43" s="201" t="s">
        <v>342</v>
      </c>
      <c r="H43" s="201" t="s">
        <v>1047</v>
      </c>
      <c r="I43" s="76" t="s">
        <v>659</v>
      </c>
      <c r="J43" s="201" t="s">
        <v>422</v>
      </c>
      <c r="K43" s="25"/>
      <c r="L43" s="25"/>
      <c r="M43" s="205" t="s">
        <v>662</v>
      </c>
      <c r="N43" s="205" t="s">
        <v>663</v>
      </c>
      <c r="O43" s="76"/>
      <c r="P43" s="76"/>
      <c r="Q43" s="189"/>
      <c r="R43" s="189"/>
      <c r="S43" s="189"/>
      <c r="T43" s="189"/>
      <c r="U43" s="189"/>
      <c r="V43" s="189"/>
      <c r="W43" s="189"/>
      <c r="X43" s="189"/>
      <c r="Y43" s="189"/>
      <c r="Z43" s="189"/>
      <c r="AA43" s="189"/>
    </row>
    <row r="44" ht="15.75" customHeight="1">
      <c r="A44" s="33"/>
      <c r="B44" s="25"/>
      <c r="C44" s="76" t="s">
        <v>1044</v>
      </c>
      <c r="D44" s="77" t="s">
        <v>1062</v>
      </c>
      <c r="E44" s="76">
        <v>1.0</v>
      </c>
      <c r="F44" s="201" t="s">
        <v>342</v>
      </c>
      <c r="G44" s="201" t="s">
        <v>342</v>
      </c>
      <c r="H44" s="201" t="s">
        <v>1047</v>
      </c>
      <c r="I44" s="76" t="s">
        <v>659</v>
      </c>
      <c r="J44" s="201" t="s">
        <v>422</v>
      </c>
      <c r="K44" s="25"/>
      <c r="L44" s="25"/>
      <c r="M44" s="205" t="s">
        <v>662</v>
      </c>
      <c r="N44" s="205" t="s">
        <v>663</v>
      </c>
      <c r="O44" s="76"/>
      <c r="P44" s="76"/>
      <c r="Q44" s="189"/>
      <c r="R44" s="189"/>
      <c r="S44" s="189"/>
      <c r="T44" s="189"/>
      <c r="U44" s="189"/>
      <c r="V44" s="189"/>
      <c r="W44" s="189"/>
      <c r="X44" s="189"/>
      <c r="Y44" s="189"/>
      <c r="Z44" s="189"/>
      <c r="AA44" s="189"/>
    </row>
    <row r="45" ht="15.75" customHeight="1">
      <c r="A45" s="33"/>
      <c r="B45" s="25"/>
      <c r="C45" s="76" t="s">
        <v>729</v>
      </c>
      <c r="D45" s="77" t="s">
        <v>1063</v>
      </c>
      <c r="E45" s="76">
        <v>3.0</v>
      </c>
      <c r="F45" s="201" t="s">
        <v>342</v>
      </c>
      <c r="G45" s="201" t="s">
        <v>342</v>
      </c>
      <c r="H45" s="201" t="s">
        <v>1047</v>
      </c>
      <c r="I45" s="76" t="s">
        <v>659</v>
      </c>
      <c r="J45" s="201" t="s">
        <v>422</v>
      </c>
      <c r="K45" s="25"/>
      <c r="L45" s="25"/>
      <c r="M45" s="205" t="s">
        <v>662</v>
      </c>
      <c r="N45" s="205" t="s">
        <v>663</v>
      </c>
      <c r="O45" s="76"/>
      <c r="P45" s="76"/>
      <c r="Q45" s="189"/>
      <c r="R45" s="189"/>
      <c r="S45" s="189"/>
      <c r="T45" s="189"/>
      <c r="U45" s="189"/>
      <c r="V45" s="189"/>
      <c r="W45" s="189"/>
      <c r="X45" s="189"/>
      <c r="Y45" s="189"/>
      <c r="Z45" s="189"/>
      <c r="AA45" s="189"/>
    </row>
    <row r="46" ht="15.75" customHeight="1">
      <c r="A46" s="33"/>
      <c r="B46" s="25"/>
      <c r="C46" s="76" t="s">
        <v>729</v>
      </c>
      <c r="D46" s="77" t="s">
        <v>1064</v>
      </c>
      <c r="E46" s="206">
        <v>2.0</v>
      </c>
      <c r="F46" s="201" t="s">
        <v>342</v>
      </c>
      <c r="G46" s="201" t="s">
        <v>342</v>
      </c>
      <c r="H46" s="201" t="s">
        <v>1047</v>
      </c>
      <c r="I46" s="76" t="s">
        <v>659</v>
      </c>
      <c r="J46" s="201" t="s">
        <v>422</v>
      </c>
      <c r="K46" s="25"/>
      <c r="L46" s="25"/>
      <c r="M46" s="205" t="s">
        <v>662</v>
      </c>
      <c r="N46" s="205" t="s">
        <v>663</v>
      </c>
      <c r="O46" s="76"/>
      <c r="P46" s="76"/>
      <c r="Q46" s="189"/>
      <c r="R46" s="189"/>
      <c r="S46" s="189"/>
      <c r="T46" s="189"/>
      <c r="U46" s="189"/>
      <c r="V46" s="189"/>
      <c r="W46" s="189"/>
      <c r="X46" s="189"/>
      <c r="Y46" s="189"/>
      <c r="Z46" s="189"/>
      <c r="AA46" s="189"/>
    </row>
    <row r="47" ht="15.75" customHeight="1">
      <c r="A47" s="33"/>
      <c r="B47" s="25"/>
      <c r="C47" s="76" t="s">
        <v>729</v>
      </c>
      <c r="D47" s="77" t="s">
        <v>1065</v>
      </c>
      <c r="E47" s="76">
        <v>5.0</v>
      </c>
      <c r="F47" s="201" t="s">
        <v>342</v>
      </c>
      <c r="G47" s="201" t="s">
        <v>342</v>
      </c>
      <c r="H47" s="201" t="s">
        <v>1047</v>
      </c>
      <c r="I47" s="76" t="s">
        <v>659</v>
      </c>
      <c r="J47" s="201" t="s">
        <v>422</v>
      </c>
      <c r="K47" s="25"/>
      <c r="L47" s="25"/>
      <c r="M47" s="205" t="s">
        <v>662</v>
      </c>
      <c r="N47" s="205" t="s">
        <v>663</v>
      </c>
      <c r="O47" s="76"/>
      <c r="P47" s="76"/>
      <c r="Q47" s="189"/>
      <c r="R47" s="189"/>
      <c r="S47" s="189"/>
      <c r="T47" s="189"/>
      <c r="U47" s="189"/>
      <c r="V47" s="189"/>
      <c r="W47" s="189"/>
      <c r="X47" s="189"/>
      <c r="Y47" s="189"/>
      <c r="Z47" s="189"/>
      <c r="AA47" s="189"/>
    </row>
    <row r="48" ht="15.75" customHeight="1">
      <c r="A48" s="33"/>
      <c r="B48" s="25"/>
      <c r="C48" s="76" t="s">
        <v>729</v>
      </c>
      <c r="D48" s="77" t="s">
        <v>1066</v>
      </c>
      <c r="E48" s="76">
        <v>2.0</v>
      </c>
      <c r="F48" s="201" t="s">
        <v>342</v>
      </c>
      <c r="G48" s="201" t="s">
        <v>342</v>
      </c>
      <c r="H48" s="201" t="s">
        <v>1047</v>
      </c>
      <c r="I48" s="76" t="s">
        <v>659</v>
      </c>
      <c r="J48" s="201" t="s">
        <v>422</v>
      </c>
      <c r="K48" s="25"/>
      <c r="L48" s="25"/>
      <c r="M48" s="205" t="s">
        <v>662</v>
      </c>
      <c r="N48" s="205" t="s">
        <v>663</v>
      </c>
      <c r="O48" s="76"/>
      <c r="P48" s="76"/>
      <c r="Q48" s="189"/>
      <c r="R48" s="189"/>
      <c r="S48" s="189"/>
      <c r="T48" s="189"/>
      <c r="U48" s="189"/>
      <c r="V48" s="189"/>
      <c r="W48" s="189"/>
      <c r="X48" s="189"/>
      <c r="Y48" s="189"/>
      <c r="Z48" s="189"/>
      <c r="AA48" s="189"/>
    </row>
    <row r="49" ht="15.75" customHeight="1">
      <c r="A49" s="33"/>
      <c r="B49" s="25"/>
      <c r="C49" s="76" t="s">
        <v>729</v>
      </c>
      <c r="D49" s="77" t="s">
        <v>1067</v>
      </c>
      <c r="E49" s="76">
        <v>2.0</v>
      </c>
      <c r="F49" s="201" t="s">
        <v>342</v>
      </c>
      <c r="G49" s="201" t="s">
        <v>342</v>
      </c>
      <c r="H49" s="201" t="s">
        <v>1047</v>
      </c>
      <c r="I49" s="76" t="s">
        <v>659</v>
      </c>
      <c r="J49" s="201" t="s">
        <v>422</v>
      </c>
      <c r="K49" s="25"/>
      <c r="L49" s="25"/>
      <c r="M49" s="205" t="s">
        <v>662</v>
      </c>
      <c r="N49" s="205" t="s">
        <v>663</v>
      </c>
      <c r="O49" s="76"/>
      <c r="P49" s="76"/>
      <c r="Q49" s="189"/>
      <c r="R49" s="189"/>
      <c r="S49" s="189"/>
      <c r="T49" s="189"/>
      <c r="U49" s="189"/>
      <c r="V49" s="189"/>
      <c r="W49" s="189"/>
      <c r="X49" s="189"/>
      <c r="Y49" s="189"/>
      <c r="Z49" s="189"/>
      <c r="AA49" s="189"/>
    </row>
    <row r="50" ht="15.75" customHeight="1">
      <c r="A50" s="33"/>
      <c r="B50" s="25"/>
      <c r="C50" s="76" t="s">
        <v>729</v>
      </c>
      <c r="D50" s="133" t="s">
        <v>1068</v>
      </c>
      <c r="E50" s="76">
        <v>2.0</v>
      </c>
      <c r="F50" s="76" t="s">
        <v>342</v>
      </c>
      <c r="G50" s="76" t="s">
        <v>342</v>
      </c>
      <c r="H50" s="201" t="s">
        <v>1047</v>
      </c>
      <c r="I50" s="76" t="s">
        <v>659</v>
      </c>
      <c r="J50" s="201" t="s">
        <v>422</v>
      </c>
      <c r="K50" s="25"/>
      <c r="L50" s="25"/>
      <c r="M50" s="205" t="s">
        <v>662</v>
      </c>
      <c r="N50" s="205" t="s">
        <v>663</v>
      </c>
      <c r="O50" s="76"/>
      <c r="P50" s="76"/>
      <c r="Q50" s="189"/>
      <c r="R50" s="189"/>
      <c r="S50" s="189"/>
      <c r="T50" s="189"/>
      <c r="U50" s="189"/>
      <c r="V50" s="189"/>
      <c r="W50" s="189"/>
      <c r="X50" s="189"/>
      <c r="Y50" s="189"/>
      <c r="Z50" s="189"/>
      <c r="AA50" s="189"/>
    </row>
    <row r="51" ht="15.75" customHeight="1">
      <c r="A51" s="33"/>
      <c r="B51" s="25"/>
      <c r="C51" s="76" t="s">
        <v>729</v>
      </c>
      <c r="D51" s="77" t="s">
        <v>1069</v>
      </c>
      <c r="E51" s="76">
        <v>2.0</v>
      </c>
      <c r="F51" s="76" t="s">
        <v>342</v>
      </c>
      <c r="G51" s="76" t="s">
        <v>342</v>
      </c>
      <c r="H51" s="201" t="s">
        <v>1047</v>
      </c>
      <c r="I51" s="76" t="s">
        <v>659</v>
      </c>
      <c r="J51" s="201" t="s">
        <v>422</v>
      </c>
      <c r="K51" s="25"/>
      <c r="L51" s="25"/>
      <c r="M51" s="205" t="s">
        <v>662</v>
      </c>
      <c r="N51" s="205" t="s">
        <v>663</v>
      </c>
      <c r="O51" s="76"/>
      <c r="P51" s="76"/>
      <c r="Q51" s="189"/>
      <c r="R51" s="189"/>
      <c r="S51" s="189"/>
      <c r="T51" s="189"/>
      <c r="U51" s="189"/>
      <c r="V51" s="189"/>
      <c r="W51" s="189"/>
      <c r="X51" s="189"/>
      <c r="Y51" s="189"/>
      <c r="Z51" s="189"/>
      <c r="AA51" s="189"/>
    </row>
    <row r="52" ht="15.75" customHeight="1">
      <c r="A52" s="33"/>
      <c r="B52" s="25"/>
      <c r="C52" s="76" t="s">
        <v>729</v>
      </c>
      <c r="D52" s="77" t="s">
        <v>1070</v>
      </c>
      <c r="E52" s="76">
        <v>5.0</v>
      </c>
      <c r="F52" s="76" t="s">
        <v>342</v>
      </c>
      <c r="G52" s="76" t="s">
        <v>342</v>
      </c>
      <c r="H52" s="201" t="s">
        <v>1047</v>
      </c>
      <c r="I52" s="76" t="s">
        <v>659</v>
      </c>
      <c r="J52" s="201" t="s">
        <v>422</v>
      </c>
      <c r="K52" s="25"/>
      <c r="L52" s="25"/>
      <c r="M52" s="205" t="s">
        <v>662</v>
      </c>
      <c r="N52" s="205" t="s">
        <v>663</v>
      </c>
      <c r="O52" s="76"/>
      <c r="P52" s="76"/>
      <c r="Q52" s="189"/>
      <c r="R52" s="189"/>
      <c r="S52" s="189"/>
      <c r="T52" s="189"/>
      <c r="U52" s="189"/>
      <c r="V52" s="189"/>
      <c r="W52" s="189"/>
      <c r="X52" s="189"/>
      <c r="Y52" s="189"/>
      <c r="Z52" s="189"/>
      <c r="AA52" s="189"/>
    </row>
    <row r="53" ht="15.75" customHeight="1">
      <c r="A53" s="33"/>
      <c r="B53" s="25"/>
      <c r="C53" s="76" t="s">
        <v>729</v>
      </c>
      <c r="D53" s="77" t="s">
        <v>1071</v>
      </c>
      <c r="E53" s="76">
        <v>2.0</v>
      </c>
      <c r="F53" s="76" t="s">
        <v>342</v>
      </c>
      <c r="G53" s="76" t="s">
        <v>342</v>
      </c>
      <c r="H53" s="201" t="s">
        <v>1047</v>
      </c>
      <c r="I53" s="76" t="s">
        <v>659</v>
      </c>
      <c r="J53" s="201" t="s">
        <v>422</v>
      </c>
      <c r="K53" s="25"/>
      <c r="L53" s="25"/>
      <c r="M53" s="205" t="s">
        <v>662</v>
      </c>
      <c r="N53" s="205" t="s">
        <v>663</v>
      </c>
      <c r="O53" s="76"/>
      <c r="P53" s="76"/>
      <c r="Q53" s="189"/>
      <c r="R53" s="189"/>
      <c r="S53" s="189"/>
      <c r="T53" s="189"/>
      <c r="U53" s="189"/>
      <c r="V53" s="189"/>
      <c r="W53" s="189"/>
      <c r="X53" s="189"/>
      <c r="Y53" s="189"/>
      <c r="Z53" s="189"/>
      <c r="AA53" s="189"/>
    </row>
    <row r="54" ht="15.75" customHeight="1">
      <c r="A54" s="33"/>
      <c r="B54" s="25"/>
      <c r="C54" s="76" t="s">
        <v>729</v>
      </c>
      <c r="D54" s="77" t="s">
        <v>1072</v>
      </c>
      <c r="E54" s="76">
        <v>2.0</v>
      </c>
      <c r="F54" s="76" t="s">
        <v>342</v>
      </c>
      <c r="G54" s="76" t="s">
        <v>342</v>
      </c>
      <c r="H54" s="201" t="s">
        <v>1047</v>
      </c>
      <c r="I54" s="76" t="s">
        <v>659</v>
      </c>
      <c r="J54" s="201" t="s">
        <v>422</v>
      </c>
      <c r="K54" s="25"/>
      <c r="L54" s="25"/>
      <c r="M54" s="205" t="s">
        <v>662</v>
      </c>
      <c r="N54" s="205" t="s">
        <v>663</v>
      </c>
      <c r="O54" s="76"/>
      <c r="P54" s="76"/>
      <c r="Q54" s="189"/>
      <c r="R54" s="189"/>
      <c r="S54" s="189"/>
      <c r="T54" s="189"/>
      <c r="U54" s="189"/>
      <c r="V54" s="189"/>
      <c r="W54" s="189"/>
      <c r="X54" s="189"/>
      <c r="Y54" s="189"/>
      <c r="Z54" s="189"/>
      <c r="AA54" s="189"/>
    </row>
    <row r="55" ht="15.75" customHeight="1">
      <c r="A55" s="33"/>
      <c r="B55" s="25"/>
      <c r="C55" s="76" t="s">
        <v>729</v>
      </c>
      <c r="D55" s="77" t="s">
        <v>1073</v>
      </c>
      <c r="E55" s="76">
        <v>100.0</v>
      </c>
      <c r="F55" s="76" t="s">
        <v>342</v>
      </c>
      <c r="G55" s="76" t="s">
        <v>342</v>
      </c>
      <c r="H55" s="201" t="s">
        <v>1047</v>
      </c>
      <c r="I55" s="76" t="s">
        <v>659</v>
      </c>
      <c r="J55" s="201" t="s">
        <v>422</v>
      </c>
      <c r="K55" s="25"/>
      <c r="L55" s="25"/>
      <c r="M55" s="205" t="s">
        <v>662</v>
      </c>
      <c r="N55" s="205" t="s">
        <v>663</v>
      </c>
      <c r="O55" s="76"/>
      <c r="P55" s="76"/>
      <c r="Q55" s="189"/>
      <c r="R55" s="189"/>
      <c r="S55" s="189"/>
      <c r="T55" s="189"/>
      <c r="U55" s="189"/>
      <c r="V55" s="189"/>
      <c r="W55" s="189"/>
      <c r="X55" s="189"/>
      <c r="Y55" s="189"/>
      <c r="Z55" s="189"/>
      <c r="AA55" s="189"/>
    </row>
    <row r="56" ht="15.75" customHeight="1">
      <c r="A56" s="33"/>
      <c r="B56" s="25"/>
      <c r="C56" s="76" t="s">
        <v>729</v>
      </c>
      <c r="D56" s="77" t="s">
        <v>1074</v>
      </c>
      <c r="E56" s="206">
        <v>2.0</v>
      </c>
      <c r="F56" s="76" t="s">
        <v>342</v>
      </c>
      <c r="G56" s="76" t="s">
        <v>342</v>
      </c>
      <c r="H56" s="201" t="s">
        <v>1047</v>
      </c>
      <c r="I56" s="76" t="s">
        <v>659</v>
      </c>
      <c r="J56" s="201" t="s">
        <v>422</v>
      </c>
      <c r="K56" s="25"/>
      <c r="L56" s="25"/>
      <c r="M56" s="205" t="s">
        <v>662</v>
      </c>
      <c r="N56" s="205" t="s">
        <v>663</v>
      </c>
      <c r="O56" s="76"/>
      <c r="P56" s="76"/>
      <c r="Q56" s="189"/>
      <c r="R56" s="189"/>
      <c r="S56" s="189"/>
      <c r="T56" s="189"/>
      <c r="U56" s="189"/>
      <c r="V56" s="189"/>
      <c r="W56" s="189"/>
      <c r="X56" s="189"/>
      <c r="Y56" s="189"/>
      <c r="Z56" s="189"/>
      <c r="AA56" s="189"/>
    </row>
    <row r="57" ht="15.75" customHeight="1">
      <c r="A57" s="33"/>
      <c r="B57" s="25"/>
      <c r="C57" s="76" t="s">
        <v>729</v>
      </c>
      <c r="D57" s="77" t="s">
        <v>1075</v>
      </c>
      <c r="E57" s="76">
        <v>1.0</v>
      </c>
      <c r="F57" s="76" t="s">
        <v>342</v>
      </c>
      <c r="G57" s="76" t="s">
        <v>342</v>
      </c>
      <c r="H57" s="201" t="s">
        <v>1047</v>
      </c>
      <c r="I57" s="76" t="s">
        <v>659</v>
      </c>
      <c r="J57" s="201" t="s">
        <v>422</v>
      </c>
      <c r="K57" s="25"/>
      <c r="L57" s="25"/>
      <c r="M57" s="205" t="s">
        <v>662</v>
      </c>
      <c r="N57" s="205" t="s">
        <v>663</v>
      </c>
      <c r="O57" s="76"/>
      <c r="P57" s="76"/>
      <c r="Q57" s="189"/>
      <c r="R57" s="189"/>
      <c r="S57" s="189"/>
      <c r="T57" s="189"/>
      <c r="U57" s="189"/>
      <c r="V57" s="189"/>
      <c r="W57" s="189"/>
      <c r="X57" s="189"/>
      <c r="Y57" s="189"/>
      <c r="Z57" s="189"/>
      <c r="AA57" s="189"/>
    </row>
    <row r="58" ht="15.75" customHeight="1">
      <c r="A58" s="33"/>
      <c r="B58" s="25"/>
      <c r="C58" s="76" t="s">
        <v>729</v>
      </c>
      <c r="D58" s="77" t="s">
        <v>1076</v>
      </c>
      <c r="E58" s="76">
        <v>1.0</v>
      </c>
      <c r="F58" s="76" t="s">
        <v>342</v>
      </c>
      <c r="G58" s="76" t="s">
        <v>342</v>
      </c>
      <c r="H58" s="201" t="s">
        <v>1047</v>
      </c>
      <c r="I58" s="76" t="s">
        <v>659</v>
      </c>
      <c r="J58" s="201" t="s">
        <v>422</v>
      </c>
      <c r="K58" s="25"/>
      <c r="L58" s="25"/>
      <c r="M58" s="205" t="s">
        <v>662</v>
      </c>
      <c r="N58" s="205" t="s">
        <v>663</v>
      </c>
      <c r="O58" s="76"/>
      <c r="P58" s="76"/>
      <c r="Q58" s="189"/>
      <c r="R58" s="189"/>
      <c r="S58" s="189"/>
      <c r="T58" s="189"/>
      <c r="U58" s="189"/>
      <c r="V58" s="189"/>
      <c r="W58" s="189"/>
      <c r="X58" s="189"/>
      <c r="Y58" s="189"/>
      <c r="Z58" s="189"/>
      <c r="AA58" s="189"/>
    </row>
    <row r="59" ht="15.75" customHeight="1">
      <c r="A59" s="33"/>
      <c r="B59" s="25"/>
      <c r="C59" s="76" t="s">
        <v>729</v>
      </c>
      <c r="D59" s="77" t="s">
        <v>1077</v>
      </c>
      <c r="E59" s="206">
        <v>1.0</v>
      </c>
      <c r="F59" s="76" t="s">
        <v>342</v>
      </c>
      <c r="G59" s="76" t="s">
        <v>342</v>
      </c>
      <c r="H59" s="201" t="s">
        <v>1047</v>
      </c>
      <c r="I59" s="76" t="s">
        <v>659</v>
      </c>
      <c r="J59" s="201" t="s">
        <v>422</v>
      </c>
      <c r="K59" s="25"/>
      <c r="L59" s="25"/>
      <c r="M59" s="205" t="s">
        <v>662</v>
      </c>
      <c r="N59" s="205" t="s">
        <v>663</v>
      </c>
      <c r="O59" s="76"/>
      <c r="P59" s="76"/>
      <c r="Q59" s="189"/>
      <c r="R59" s="189"/>
      <c r="S59" s="189"/>
      <c r="T59" s="189"/>
      <c r="U59" s="189"/>
      <c r="V59" s="189"/>
      <c r="W59" s="189"/>
      <c r="X59" s="189"/>
      <c r="Y59" s="189"/>
      <c r="Z59" s="189"/>
      <c r="AA59" s="189"/>
    </row>
    <row r="60" ht="15.75" customHeight="1">
      <c r="A60" s="33"/>
      <c r="B60" s="25"/>
      <c r="C60" s="76" t="s">
        <v>717</v>
      </c>
      <c r="D60" s="77" t="s">
        <v>1078</v>
      </c>
      <c r="E60" s="76">
        <v>2.0</v>
      </c>
      <c r="F60" s="76" t="s">
        <v>342</v>
      </c>
      <c r="G60" s="76" t="s">
        <v>342</v>
      </c>
      <c r="H60" s="201" t="s">
        <v>1047</v>
      </c>
      <c r="I60" s="76" t="s">
        <v>659</v>
      </c>
      <c r="J60" s="201" t="s">
        <v>422</v>
      </c>
      <c r="K60" s="25"/>
      <c r="L60" s="25"/>
      <c r="M60" s="205" t="s">
        <v>662</v>
      </c>
      <c r="N60" s="205" t="s">
        <v>663</v>
      </c>
      <c r="O60" s="76"/>
      <c r="P60" s="76"/>
      <c r="Q60" s="189"/>
      <c r="R60" s="189"/>
      <c r="S60" s="189"/>
      <c r="T60" s="189"/>
      <c r="U60" s="189"/>
      <c r="V60" s="189"/>
      <c r="W60" s="189"/>
      <c r="X60" s="189"/>
      <c r="Y60" s="189"/>
      <c r="Z60" s="189"/>
      <c r="AA60" s="189"/>
    </row>
    <row r="61" ht="15.75" customHeight="1">
      <c r="A61" s="33"/>
      <c r="B61" s="25"/>
      <c r="C61" s="76" t="s">
        <v>717</v>
      </c>
      <c r="D61" s="77" t="s">
        <v>1079</v>
      </c>
      <c r="E61" s="76">
        <v>2.0</v>
      </c>
      <c r="F61" s="76" t="s">
        <v>342</v>
      </c>
      <c r="G61" s="76" t="s">
        <v>342</v>
      </c>
      <c r="H61" s="201" t="s">
        <v>1047</v>
      </c>
      <c r="I61" s="76" t="s">
        <v>659</v>
      </c>
      <c r="J61" s="201" t="s">
        <v>422</v>
      </c>
      <c r="K61" s="25"/>
      <c r="L61" s="25"/>
      <c r="M61" s="205" t="s">
        <v>662</v>
      </c>
      <c r="N61" s="205" t="s">
        <v>663</v>
      </c>
      <c r="O61" s="76"/>
      <c r="P61" s="76"/>
      <c r="Q61" s="189"/>
      <c r="R61" s="189"/>
      <c r="S61" s="189"/>
      <c r="T61" s="189"/>
      <c r="U61" s="189"/>
      <c r="V61" s="189"/>
      <c r="W61" s="189"/>
      <c r="X61" s="189"/>
      <c r="Y61" s="189"/>
      <c r="Z61" s="189"/>
      <c r="AA61" s="189"/>
    </row>
    <row r="62" ht="15.75" customHeight="1">
      <c r="A62" s="33"/>
      <c r="B62" s="25"/>
      <c r="C62" s="76" t="s">
        <v>717</v>
      </c>
      <c r="D62" s="77" t="s">
        <v>1080</v>
      </c>
      <c r="E62" s="76">
        <v>2.0</v>
      </c>
      <c r="F62" s="76" t="s">
        <v>342</v>
      </c>
      <c r="G62" s="76" t="s">
        <v>342</v>
      </c>
      <c r="H62" s="201" t="s">
        <v>1047</v>
      </c>
      <c r="I62" s="76" t="s">
        <v>659</v>
      </c>
      <c r="J62" s="201" t="s">
        <v>422</v>
      </c>
      <c r="K62" s="25"/>
      <c r="L62" s="25"/>
      <c r="M62" s="205" t="s">
        <v>662</v>
      </c>
      <c r="N62" s="205" t="s">
        <v>663</v>
      </c>
      <c r="O62" s="76"/>
      <c r="P62" s="76"/>
      <c r="Q62" s="189"/>
      <c r="R62" s="189"/>
      <c r="S62" s="189"/>
      <c r="T62" s="189"/>
      <c r="U62" s="189"/>
      <c r="V62" s="189"/>
      <c r="W62" s="189"/>
      <c r="X62" s="189"/>
      <c r="Y62" s="189"/>
      <c r="Z62" s="189"/>
      <c r="AA62" s="189"/>
    </row>
    <row r="63" ht="15.75" customHeight="1">
      <c r="A63" s="33"/>
      <c r="B63" s="25"/>
      <c r="C63" s="76" t="s">
        <v>717</v>
      </c>
      <c r="D63" s="77" t="s">
        <v>1081</v>
      </c>
      <c r="E63" s="76">
        <v>10.0</v>
      </c>
      <c r="F63" s="76" t="s">
        <v>342</v>
      </c>
      <c r="G63" s="76" t="s">
        <v>342</v>
      </c>
      <c r="H63" s="201" t="s">
        <v>1047</v>
      </c>
      <c r="I63" s="76" t="s">
        <v>659</v>
      </c>
      <c r="J63" s="201" t="s">
        <v>422</v>
      </c>
      <c r="K63" s="25"/>
      <c r="L63" s="25"/>
      <c r="M63" s="205" t="s">
        <v>662</v>
      </c>
      <c r="N63" s="205" t="s">
        <v>663</v>
      </c>
      <c r="O63" s="76"/>
      <c r="P63" s="76"/>
      <c r="Q63" s="189"/>
      <c r="R63" s="189"/>
      <c r="S63" s="189"/>
      <c r="T63" s="189"/>
      <c r="U63" s="189"/>
      <c r="V63" s="189"/>
      <c r="W63" s="189"/>
      <c r="X63" s="189"/>
      <c r="Y63" s="189"/>
      <c r="Z63" s="189"/>
      <c r="AA63" s="189"/>
    </row>
    <row r="64" ht="15.75" customHeight="1">
      <c r="A64" s="33"/>
      <c r="B64" s="25"/>
      <c r="C64" s="76" t="s">
        <v>729</v>
      </c>
      <c r="D64" s="77" t="s">
        <v>1082</v>
      </c>
      <c r="E64" s="76">
        <v>5.0</v>
      </c>
      <c r="F64" s="76" t="s">
        <v>342</v>
      </c>
      <c r="G64" s="76" t="s">
        <v>342</v>
      </c>
      <c r="H64" s="201" t="s">
        <v>1047</v>
      </c>
      <c r="I64" s="76" t="s">
        <v>659</v>
      </c>
      <c r="J64" s="201" t="s">
        <v>422</v>
      </c>
      <c r="K64" s="25"/>
      <c r="L64" s="25"/>
      <c r="M64" s="205" t="s">
        <v>662</v>
      </c>
      <c r="N64" s="205" t="s">
        <v>663</v>
      </c>
      <c r="O64" s="76"/>
      <c r="P64" s="76"/>
      <c r="Q64" s="189"/>
      <c r="R64" s="189"/>
      <c r="S64" s="189"/>
      <c r="T64" s="189"/>
      <c r="U64" s="189"/>
      <c r="V64" s="189"/>
      <c r="W64" s="189"/>
      <c r="X64" s="189"/>
      <c r="Y64" s="189"/>
      <c r="Z64" s="189"/>
      <c r="AA64" s="189"/>
    </row>
    <row r="65" ht="15.75" customHeight="1">
      <c r="A65" s="33"/>
      <c r="B65" s="25"/>
      <c r="C65" s="76" t="s">
        <v>729</v>
      </c>
      <c r="D65" s="77" t="s">
        <v>1083</v>
      </c>
      <c r="E65" s="76">
        <v>5.0</v>
      </c>
      <c r="F65" s="76" t="s">
        <v>342</v>
      </c>
      <c r="G65" s="76" t="s">
        <v>342</v>
      </c>
      <c r="H65" s="201" t="s">
        <v>1047</v>
      </c>
      <c r="I65" s="76" t="s">
        <v>659</v>
      </c>
      <c r="J65" s="201" t="s">
        <v>422</v>
      </c>
      <c r="K65" s="25"/>
      <c r="L65" s="25"/>
      <c r="M65" s="205" t="s">
        <v>662</v>
      </c>
      <c r="N65" s="205" t="s">
        <v>663</v>
      </c>
      <c r="O65" s="76"/>
      <c r="P65" s="76"/>
      <c r="Q65" s="189"/>
      <c r="R65" s="189"/>
      <c r="S65" s="189"/>
      <c r="T65" s="189"/>
      <c r="U65" s="189"/>
      <c r="V65" s="189"/>
      <c r="W65" s="189"/>
      <c r="X65" s="189"/>
      <c r="Y65" s="189"/>
      <c r="Z65" s="189"/>
      <c r="AA65" s="189"/>
    </row>
    <row r="66" ht="15.75" customHeight="1">
      <c r="A66" s="33"/>
      <c r="B66" s="25"/>
      <c r="C66" s="76" t="s">
        <v>729</v>
      </c>
      <c r="D66" s="77" t="s">
        <v>1084</v>
      </c>
      <c r="E66" s="76">
        <v>5.0</v>
      </c>
      <c r="F66" s="76" t="s">
        <v>342</v>
      </c>
      <c r="G66" s="76" t="s">
        <v>342</v>
      </c>
      <c r="H66" s="201" t="s">
        <v>1047</v>
      </c>
      <c r="I66" s="76" t="s">
        <v>659</v>
      </c>
      <c r="J66" s="201" t="s">
        <v>422</v>
      </c>
      <c r="K66" s="25"/>
      <c r="L66" s="25"/>
      <c r="M66" s="205" t="s">
        <v>662</v>
      </c>
      <c r="N66" s="205" t="s">
        <v>663</v>
      </c>
      <c r="O66" s="76"/>
      <c r="P66" s="76"/>
      <c r="Q66" s="189"/>
      <c r="R66" s="189"/>
      <c r="S66" s="189"/>
      <c r="T66" s="189"/>
      <c r="U66" s="189"/>
      <c r="V66" s="189"/>
      <c r="W66" s="189"/>
      <c r="X66" s="189"/>
      <c r="Y66" s="189"/>
      <c r="Z66" s="189"/>
      <c r="AA66" s="189"/>
    </row>
    <row r="67" ht="15.75" customHeight="1">
      <c r="A67" s="33"/>
      <c r="B67" s="25"/>
      <c r="C67" s="76" t="s">
        <v>729</v>
      </c>
      <c r="D67" s="77" t="s">
        <v>1085</v>
      </c>
      <c r="E67" s="76">
        <v>5.0</v>
      </c>
      <c r="F67" s="76" t="s">
        <v>342</v>
      </c>
      <c r="G67" s="76" t="s">
        <v>342</v>
      </c>
      <c r="H67" s="201" t="s">
        <v>1047</v>
      </c>
      <c r="I67" s="76" t="s">
        <v>659</v>
      </c>
      <c r="J67" s="201" t="s">
        <v>422</v>
      </c>
      <c r="K67" s="25"/>
      <c r="L67" s="25"/>
      <c r="M67" s="205" t="s">
        <v>662</v>
      </c>
      <c r="N67" s="205" t="s">
        <v>663</v>
      </c>
      <c r="O67" s="76"/>
      <c r="P67" s="76"/>
      <c r="Q67" s="189"/>
      <c r="R67" s="189"/>
      <c r="S67" s="189"/>
      <c r="T67" s="189"/>
      <c r="U67" s="189"/>
      <c r="V67" s="189"/>
      <c r="W67" s="189"/>
      <c r="X67" s="189"/>
      <c r="Y67" s="189"/>
      <c r="Z67" s="189"/>
      <c r="AA67" s="189"/>
    </row>
    <row r="68" ht="15.75" customHeight="1">
      <c r="A68" s="33"/>
      <c r="B68" s="25"/>
      <c r="C68" s="76" t="s">
        <v>729</v>
      </c>
      <c r="D68" s="77" t="s">
        <v>1086</v>
      </c>
      <c r="E68" s="76">
        <v>5.0</v>
      </c>
      <c r="F68" s="76" t="s">
        <v>342</v>
      </c>
      <c r="G68" s="76" t="s">
        <v>342</v>
      </c>
      <c r="H68" s="201" t="s">
        <v>1047</v>
      </c>
      <c r="I68" s="76" t="s">
        <v>659</v>
      </c>
      <c r="J68" s="201" t="s">
        <v>422</v>
      </c>
      <c r="K68" s="25"/>
      <c r="L68" s="25"/>
      <c r="M68" s="205" t="s">
        <v>662</v>
      </c>
      <c r="N68" s="205" t="s">
        <v>663</v>
      </c>
      <c r="O68" s="76"/>
      <c r="P68" s="76"/>
      <c r="Q68" s="189"/>
      <c r="R68" s="189"/>
      <c r="S68" s="189"/>
      <c r="T68" s="189"/>
      <c r="U68" s="189"/>
      <c r="V68" s="189"/>
      <c r="W68" s="189"/>
      <c r="X68" s="189"/>
      <c r="Y68" s="189"/>
      <c r="Z68" s="189"/>
      <c r="AA68" s="189"/>
    </row>
    <row r="69" ht="15.75" customHeight="1">
      <c r="A69" s="33"/>
      <c r="B69" s="25"/>
      <c r="C69" s="76" t="s">
        <v>729</v>
      </c>
      <c r="D69" s="77" t="s">
        <v>1087</v>
      </c>
      <c r="E69" s="76">
        <v>1.0</v>
      </c>
      <c r="F69" s="76" t="s">
        <v>342</v>
      </c>
      <c r="G69" s="76" t="s">
        <v>342</v>
      </c>
      <c r="H69" s="201" t="s">
        <v>1047</v>
      </c>
      <c r="I69" s="76" t="s">
        <v>659</v>
      </c>
      <c r="J69" s="201" t="s">
        <v>422</v>
      </c>
      <c r="K69" s="25"/>
      <c r="L69" s="25"/>
      <c r="M69" s="205" t="s">
        <v>662</v>
      </c>
      <c r="N69" s="205" t="s">
        <v>663</v>
      </c>
      <c r="O69" s="76"/>
      <c r="P69" s="76"/>
      <c r="Q69" s="189"/>
      <c r="R69" s="189"/>
      <c r="S69" s="189"/>
      <c r="T69" s="189"/>
      <c r="U69" s="189"/>
      <c r="V69" s="189"/>
      <c r="W69" s="189"/>
      <c r="X69" s="189"/>
      <c r="Y69" s="189"/>
      <c r="Z69" s="189"/>
      <c r="AA69" s="189"/>
    </row>
    <row r="70" ht="15.75" customHeight="1">
      <c r="A70" s="33"/>
      <c r="B70" s="25"/>
      <c r="C70" s="76" t="s">
        <v>729</v>
      </c>
      <c r="D70" s="77" t="s">
        <v>1088</v>
      </c>
      <c r="E70" s="76">
        <v>10.0</v>
      </c>
      <c r="F70" s="76" t="s">
        <v>342</v>
      </c>
      <c r="G70" s="76" t="s">
        <v>342</v>
      </c>
      <c r="H70" s="201" t="s">
        <v>1047</v>
      </c>
      <c r="I70" s="76" t="s">
        <v>659</v>
      </c>
      <c r="J70" s="201" t="s">
        <v>422</v>
      </c>
      <c r="K70" s="25"/>
      <c r="L70" s="25"/>
      <c r="M70" s="205" t="s">
        <v>662</v>
      </c>
      <c r="N70" s="205" t="s">
        <v>663</v>
      </c>
      <c r="O70" s="76"/>
      <c r="P70" s="76"/>
      <c r="Q70" s="189"/>
      <c r="R70" s="189"/>
      <c r="S70" s="189"/>
      <c r="T70" s="189"/>
      <c r="U70" s="189"/>
      <c r="V70" s="189"/>
      <c r="W70" s="189"/>
      <c r="X70" s="189"/>
      <c r="Y70" s="189"/>
      <c r="Z70" s="189"/>
      <c r="AA70" s="189"/>
    </row>
    <row r="71" ht="15.75" customHeight="1">
      <c r="A71" s="33"/>
      <c r="B71" s="25"/>
      <c r="C71" s="76" t="s">
        <v>729</v>
      </c>
      <c r="D71" s="77" t="s">
        <v>1089</v>
      </c>
      <c r="E71" s="76">
        <v>1.0</v>
      </c>
      <c r="F71" s="76" t="s">
        <v>342</v>
      </c>
      <c r="G71" s="76" t="s">
        <v>342</v>
      </c>
      <c r="H71" s="201" t="s">
        <v>1047</v>
      </c>
      <c r="I71" s="76" t="s">
        <v>659</v>
      </c>
      <c r="J71" s="201" t="s">
        <v>422</v>
      </c>
      <c r="K71" s="25"/>
      <c r="L71" s="25"/>
      <c r="M71" s="205" t="s">
        <v>662</v>
      </c>
      <c r="N71" s="205" t="s">
        <v>663</v>
      </c>
      <c r="O71" s="76"/>
      <c r="P71" s="76"/>
      <c r="Q71" s="189"/>
      <c r="R71" s="189"/>
      <c r="S71" s="189"/>
      <c r="T71" s="189"/>
      <c r="U71" s="189"/>
      <c r="V71" s="189"/>
      <c r="W71" s="189"/>
      <c r="X71" s="189"/>
      <c r="Y71" s="189"/>
      <c r="Z71" s="189"/>
      <c r="AA71" s="189"/>
    </row>
    <row r="72" ht="15.75" customHeight="1">
      <c r="A72" s="33"/>
      <c r="B72" s="25"/>
      <c r="C72" s="76" t="s">
        <v>729</v>
      </c>
      <c r="D72" s="77" t="s">
        <v>1090</v>
      </c>
      <c r="E72" s="76">
        <v>1.0</v>
      </c>
      <c r="F72" s="76" t="s">
        <v>342</v>
      </c>
      <c r="G72" s="76" t="s">
        <v>342</v>
      </c>
      <c r="H72" s="201" t="s">
        <v>1047</v>
      </c>
      <c r="I72" s="76" t="s">
        <v>659</v>
      </c>
      <c r="J72" s="201" t="s">
        <v>422</v>
      </c>
      <c r="K72" s="25"/>
      <c r="L72" s="25"/>
      <c r="M72" s="205" t="s">
        <v>662</v>
      </c>
      <c r="N72" s="205" t="s">
        <v>663</v>
      </c>
      <c r="O72" s="76"/>
      <c r="P72" s="76"/>
      <c r="Q72" s="189"/>
      <c r="R72" s="189"/>
      <c r="S72" s="189"/>
      <c r="T72" s="189"/>
      <c r="U72" s="189"/>
      <c r="V72" s="189"/>
      <c r="W72" s="189"/>
      <c r="X72" s="189"/>
      <c r="Y72" s="189"/>
      <c r="Z72" s="189"/>
      <c r="AA72" s="189"/>
    </row>
    <row r="73" ht="15.75" customHeight="1">
      <c r="A73" s="33"/>
      <c r="B73" s="25"/>
      <c r="C73" s="76" t="s">
        <v>729</v>
      </c>
      <c r="D73" s="77" t="s">
        <v>1091</v>
      </c>
      <c r="E73" s="76">
        <v>2.0</v>
      </c>
      <c r="F73" s="76" t="s">
        <v>342</v>
      </c>
      <c r="G73" s="76" t="s">
        <v>342</v>
      </c>
      <c r="H73" s="201" t="s">
        <v>1047</v>
      </c>
      <c r="I73" s="76" t="s">
        <v>659</v>
      </c>
      <c r="J73" s="201" t="s">
        <v>422</v>
      </c>
      <c r="K73" s="25"/>
      <c r="L73" s="25"/>
      <c r="M73" s="205" t="s">
        <v>662</v>
      </c>
      <c r="N73" s="205" t="s">
        <v>663</v>
      </c>
      <c r="O73" s="76"/>
      <c r="P73" s="76"/>
      <c r="Q73" s="189"/>
      <c r="R73" s="189"/>
      <c r="S73" s="189"/>
      <c r="T73" s="189"/>
      <c r="U73" s="189"/>
      <c r="V73" s="189"/>
      <c r="W73" s="189"/>
      <c r="X73" s="189"/>
      <c r="Y73" s="189"/>
      <c r="Z73" s="189"/>
      <c r="AA73" s="189"/>
    </row>
    <row r="74" ht="15.75" customHeight="1">
      <c r="A74" s="33"/>
      <c r="B74" s="25"/>
      <c r="C74" s="76" t="s">
        <v>729</v>
      </c>
      <c r="D74" s="77" t="s">
        <v>1092</v>
      </c>
      <c r="E74" s="76">
        <v>2.0</v>
      </c>
      <c r="F74" s="76" t="s">
        <v>342</v>
      </c>
      <c r="G74" s="76" t="s">
        <v>342</v>
      </c>
      <c r="H74" s="201" t="s">
        <v>1047</v>
      </c>
      <c r="I74" s="76" t="s">
        <v>659</v>
      </c>
      <c r="J74" s="201" t="s">
        <v>422</v>
      </c>
      <c r="K74" s="25"/>
      <c r="L74" s="25"/>
      <c r="M74" s="205" t="s">
        <v>662</v>
      </c>
      <c r="N74" s="205" t="s">
        <v>663</v>
      </c>
      <c r="O74" s="76"/>
      <c r="P74" s="76"/>
      <c r="Q74" s="189"/>
      <c r="R74" s="189"/>
      <c r="S74" s="189"/>
      <c r="T74" s="189"/>
      <c r="U74" s="189"/>
      <c r="V74" s="189"/>
      <c r="W74" s="189"/>
      <c r="X74" s="189"/>
      <c r="Y74" s="189"/>
      <c r="Z74" s="189"/>
      <c r="AA74" s="189"/>
    </row>
    <row r="75" ht="15.75" customHeight="1">
      <c r="A75" s="33"/>
      <c r="B75" s="25"/>
      <c r="C75" s="76" t="s">
        <v>729</v>
      </c>
      <c r="D75" s="77" t="s">
        <v>1093</v>
      </c>
      <c r="E75" s="206">
        <v>5.0</v>
      </c>
      <c r="F75" s="76" t="s">
        <v>342</v>
      </c>
      <c r="G75" s="76" t="s">
        <v>342</v>
      </c>
      <c r="H75" s="201" t="s">
        <v>1047</v>
      </c>
      <c r="I75" s="76" t="s">
        <v>659</v>
      </c>
      <c r="J75" s="201" t="s">
        <v>422</v>
      </c>
      <c r="K75" s="25"/>
      <c r="L75" s="25"/>
      <c r="M75" s="205" t="s">
        <v>662</v>
      </c>
      <c r="N75" s="205" t="s">
        <v>663</v>
      </c>
      <c r="O75" s="76"/>
      <c r="P75" s="76"/>
      <c r="Q75" s="189"/>
      <c r="R75" s="189"/>
      <c r="S75" s="189"/>
      <c r="T75" s="189"/>
      <c r="U75" s="189"/>
      <c r="V75" s="189"/>
      <c r="W75" s="189"/>
      <c r="X75" s="189"/>
      <c r="Y75" s="189"/>
      <c r="Z75" s="189"/>
      <c r="AA75" s="189"/>
    </row>
    <row r="76" ht="15.75" customHeight="1">
      <c r="A76" s="33"/>
      <c r="B76" s="207" t="s">
        <v>402</v>
      </c>
      <c r="C76" s="79" t="s">
        <v>1044</v>
      </c>
      <c r="D76" s="79" t="s">
        <v>1094</v>
      </c>
      <c r="E76" s="79" t="s">
        <v>1095</v>
      </c>
      <c r="F76" s="79" t="s">
        <v>342</v>
      </c>
      <c r="G76" s="79" t="s">
        <v>342</v>
      </c>
      <c r="H76" s="78" t="s">
        <v>337</v>
      </c>
      <c r="I76" s="79"/>
      <c r="J76" s="79"/>
      <c r="K76" s="78" t="s">
        <v>641</v>
      </c>
      <c r="L76" s="79"/>
      <c r="M76" s="208"/>
      <c r="N76" s="208"/>
      <c r="O76" s="79"/>
      <c r="P76" s="79"/>
      <c r="Q76" s="189"/>
      <c r="R76" s="189"/>
      <c r="S76" s="189"/>
      <c r="T76" s="189"/>
      <c r="U76" s="189"/>
      <c r="V76" s="189"/>
      <c r="W76" s="189"/>
      <c r="X76" s="189"/>
      <c r="Y76" s="189"/>
      <c r="Z76" s="189"/>
      <c r="AA76" s="189"/>
    </row>
    <row r="77" ht="15.75" customHeight="1">
      <c r="A77" s="33"/>
      <c r="B77" s="25"/>
      <c r="C77" s="76" t="s">
        <v>1015</v>
      </c>
      <c r="D77" s="76" t="s">
        <v>1096</v>
      </c>
      <c r="E77" s="76">
        <v>10.0</v>
      </c>
      <c r="F77" s="76" t="s">
        <v>342</v>
      </c>
      <c r="G77" s="76" t="s">
        <v>342</v>
      </c>
      <c r="H77" s="25"/>
      <c r="I77" s="76"/>
      <c r="J77" s="76"/>
      <c r="K77" s="25"/>
      <c r="L77" s="76"/>
      <c r="M77" s="203"/>
      <c r="N77" s="203"/>
      <c r="O77" s="76"/>
      <c r="P77" s="76"/>
      <c r="Q77" s="189"/>
      <c r="R77" s="189"/>
      <c r="S77" s="189"/>
      <c r="T77" s="189"/>
      <c r="U77" s="189"/>
      <c r="V77" s="189"/>
      <c r="W77" s="189"/>
      <c r="X77" s="189"/>
      <c r="Y77" s="189"/>
      <c r="Z77" s="189"/>
      <c r="AA77" s="189"/>
    </row>
    <row r="78" ht="15.75" customHeight="1">
      <c r="A78" s="33"/>
      <c r="B78" s="25"/>
      <c r="C78" s="76" t="s">
        <v>729</v>
      </c>
      <c r="D78" s="76" t="s">
        <v>1097</v>
      </c>
      <c r="E78" s="76">
        <v>5.0</v>
      </c>
      <c r="F78" s="76" t="s">
        <v>342</v>
      </c>
      <c r="G78" s="76" t="s">
        <v>342</v>
      </c>
      <c r="H78" s="25"/>
      <c r="I78" s="76"/>
      <c r="J78" s="76"/>
      <c r="K78" s="25"/>
      <c r="L78" s="76"/>
      <c r="M78" s="203"/>
      <c r="N78" s="203"/>
      <c r="O78" s="76"/>
      <c r="P78" s="76"/>
      <c r="Q78" s="189"/>
      <c r="R78" s="189"/>
      <c r="S78" s="189"/>
      <c r="T78" s="189"/>
      <c r="U78" s="189"/>
      <c r="V78" s="189"/>
      <c r="W78" s="189"/>
      <c r="X78" s="189"/>
      <c r="Y78" s="189"/>
      <c r="Z78" s="189"/>
      <c r="AA78" s="189"/>
    </row>
    <row r="79" ht="15.75" customHeight="1">
      <c r="A79" s="33"/>
      <c r="B79" s="25"/>
      <c r="C79" s="76" t="s">
        <v>729</v>
      </c>
      <c r="D79" s="76" t="s">
        <v>1039</v>
      </c>
      <c r="E79" s="76">
        <v>3.0</v>
      </c>
      <c r="F79" s="76" t="s">
        <v>342</v>
      </c>
      <c r="G79" s="76" t="s">
        <v>342</v>
      </c>
      <c r="H79" s="25"/>
      <c r="I79" s="76"/>
      <c r="J79" s="76"/>
      <c r="K79" s="25"/>
      <c r="L79" s="76"/>
      <c r="M79" s="203"/>
      <c r="N79" s="203"/>
      <c r="O79" s="76"/>
      <c r="P79" s="76"/>
      <c r="Q79" s="189"/>
      <c r="R79" s="189"/>
      <c r="S79" s="189"/>
      <c r="T79" s="189"/>
      <c r="U79" s="189"/>
      <c r="V79" s="189"/>
      <c r="W79" s="189"/>
      <c r="X79" s="189"/>
      <c r="Y79" s="189"/>
      <c r="Z79" s="189"/>
      <c r="AA79" s="189"/>
    </row>
    <row r="80" ht="15.75" customHeight="1">
      <c r="A80" s="33"/>
      <c r="B80" s="25"/>
      <c r="C80" s="75" t="s">
        <v>1015</v>
      </c>
      <c r="D80" s="75" t="s">
        <v>1098</v>
      </c>
      <c r="E80" s="75">
        <v>1.0</v>
      </c>
      <c r="F80" s="75" t="s">
        <v>342</v>
      </c>
      <c r="G80" s="75" t="s">
        <v>342</v>
      </c>
      <c r="H80" s="25"/>
      <c r="I80" s="75"/>
      <c r="J80" s="75"/>
      <c r="K80" s="25"/>
      <c r="L80" s="75"/>
      <c r="M80" s="209"/>
      <c r="N80" s="209"/>
      <c r="O80" s="75"/>
      <c r="P80" s="75"/>
      <c r="Q80" s="189"/>
      <c r="R80" s="189"/>
      <c r="S80" s="189"/>
      <c r="T80" s="189"/>
      <c r="U80" s="189"/>
      <c r="V80" s="189"/>
      <c r="W80" s="189"/>
      <c r="X80" s="189"/>
      <c r="Y80" s="189"/>
      <c r="Z80" s="189"/>
      <c r="AA80" s="189"/>
    </row>
    <row r="81" ht="15.75" customHeight="1">
      <c r="A81" s="33"/>
      <c r="B81" s="200" t="s">
        <v>340</v>
      </c>
      <c r="C81" s="76" t="s">
        <v>729</v>
      </c>
      <c r="D81" s="76" t="s">
        <v>730</v>
      </c>
      <c r="E81" s="76">
        <v>31.0</v>
      </c>
      <c r="F81" s="76" t="s">
        <v>342</v>
      </c>
      <c r="G81" s="76" t="s">
        <v>342</v>
      </c>
      <c r="H81" s="75" t="s">
        <v>1099</v>
      </c>
      <c r="I81" s="75" t="s">
        <v>1100</v>
      </c>
      <c r="J81" s="76"/>
      <c r="K81" s="75" t="s">
        <v>1101</v>
      </c>
      <c r="L81" s="76"/>
      <c r="M81" s="209" t="s">
        <v>1102</v>
      </c>
      <c r="N81" s="210" t="s">
        <v>1103</v>
      </c>
      <c r="O81" s="76"/>
      <c r="P81" s="76"/>
      <c r="Q81" s="189"/>
      <c r="R81" s="189"/>
      <c r="S81" s="189"/>
      <c r="T81" s="189"/>
      <c r="U81" s="189"/>
      <c r="V81" s="189"/>
      <c r="W81" s="189"/>
      <c r="X81" s="189"/>
      <c r="Y81" s="189"/>
      <c r="Z81" s="189"/>
      <c r="AA81" s="189"/>
    </row>
    <row r="82" ht="15.75" customHeight="1">
      <c r="A82" s="33"/>
      <c r="B82" s="25"/>
      <c r="C82" s="76" t="s">
        <v>729</v>
      </c>
      <c r="D82" s="76" t="s">
        <v>1104</v>
      </c>
      <c r="E82" s="76">
        <v>15.0</v>
      </c>
      <c r="F82" s="76" t="s">
        <v>342</v>
      </c>
      <c r="G82" s="76" t="s">
        <v>342</v>
      </c>
      <c r="H82" s="25"/>
      <c r="I82" s="25"/>
      <c r="J82" s="76"/>
      <c r="K82" s="25"/>
      <c r="L82" s="76"/>
      <c r="M82" s="25"/>
      <c r="N82" s="25"/>
      <c r="O82" s="76"/>
      <c r="P82" s="76"/>
      <c r="Q82" s="189"/>
      <c r="R82" s="189"/>
      <c r="S82" s="189"/>
      <c r="T82" s="189"/>
      <c r="U82" s="189"/>
      <c r="V82" s="189"/>
      <c r="W82" s="189"/>
      <c r="X82" s="189"/>
      <c r="Y82" s="189"/>
      <c r="Z82" s="189"/>
      <c r="AA82" s="189"/>
    </row>
    <row r="83" ht="15.75" customHeight="1">
      <c r="A83" s="33"/>
      <c r="B83" s="25"/>
      <c r="C83" s="76" t="s">
        <v>729</v>
      </c>
      <c r="D83" s="76" t="s">
        <v>1105</v>
      </c>
      <c r="E83" s="76">
        <v>12.0</v>
      </c>
      <c r="F83" s="76" t="s">
        <v>342</v>
      </c>
      <c r="G83" s="76" t="s">
        <v>342</v>
      </c>
      <c r="H83" s="25"/>
      <c r="I83" s="25"/>
      <c r="J83" s="76"/>
      <c r="K83" s="25"/>
      <c r="L83" s="76"/>
      <c r="M83" s="25"/>
      <c r="N83" s="25"/>
      <c r="O83" s="76"/>
      <c r="P83" s="76"/>
      <c r="Q83" s="189"/>
      <c r="R83" s="189"/>
      <c r="S83" s="189"/>
      <c r="T83" s="189"/>
      <c r="U83" s="189"/>
      <c r="V83" s="189"/>
      <c r="W83" s="189"/>
      <c r="X83" s="189"/>
      <c r="Y83" s="189"/>
      <c r="Z83" s="189"/>
      <c r="AA83" s="189"/>
    </row>
    <row r="84" ht="15.75" customHeight="1">
      <c r="A84" s="33"/>
      <c r="B84" s="25"/>
      <c r="C84" s="76" t="s">
        <v>729</v>
      </c>
      <c r="D84" s="76" t="s">
        <v>731</v>
      </c>
      <c r="E84" s="76">
        <v>8.0</v>
      </c>
      <c r="F84" s="76" t="s">
        <v>342</v>
      </c>
      <c r="G84" s="76" t="s">
        <v>342</v>
      </c>
      <c r="H84" s="25"/>
      <c r="I84" s="25"/>
      <c r="J84" s="76"/>
      <c r="K84" s="25"/>
      <c r="L84" s="76"/>
      <c r="M84" s="25"/>
      <c r="N84" s="25"/>
      <c r="O84" s="76"/>
      <c r="P84" s="76"/>
      <c r="Q84" s="189"/>
      <c r="R84" s="189"/>
      <c r="S84" s="189"/>
      <c r="T84" s="189"/>
      <c r="U84" s="189"/>
      <c r="V84" s="189"/>
      <c r="W84" s="189"/>
      <c r="X84" s="189"/>
      <c r="Y84" s="189"/>
      <c r="Z84" s="189"/>
      <c r="AA84" s="189"/>
    </row>
    <row r="85" ht="15.75" customHeight="1">
      <c r="A85" s="33"/>
      <c r="B85" s="25"/>
      <c r="C85" s="76" t="s">
        <v>729</v>
      </c>
      <c r="D85" s="76" t="s">
        <v>1106</v>
      </c>
      <c r="E85" s="76">
        <v>2.0</v>
      </c>
      <c r="F85" s="76" t="s">
        <v>342</v>
      </c>
      <c r="G85" s="76" t="s">
        <v>342</v>
      </c>
      <c r="H85" s="25"/>
      <c r="I85" s="25"/>
      <c r="J85" s="76"/>
      <c r="K85" s="25"/>
      <c r="L85" s="76"/>
      <c r="M85" s="25"/>
      <c r="N85" s="25"/>
      <c r="O85" s="76"/>
      <c r="P85" s="76"/>
      <c r="Q85" s="189"/>
      <c r="R85" s="189"/>
      <c r="S85" s="189"/>
      <c r="T85" s="189"/>
      <c r="U85" s="189"/>
      <c r="V85" s="189"/>
      <c r="W85" s="189"/>
      <c r="X85" s="189"/>
      <c r="Y85" s="189"/>
      <c r="Z85" s="189"/>
      <c r="AA85" s="189"/>
    </row>
    <row r="86" ht="15.75" customHeight="1">
      <c r="A86" s="33"/>
      <c r="B86" s="25"/>
      <c r="C86" s="76" t="s">
        <v>729</v>
      </c>
      <c r="D86" s="76" t="s">
        <v>1107</v>
      </c>
      <c r="E86" s="76">
        <v>2.0</v>
      </c>
      <c r="F86" s="76" t="s">
        <v>342</v>
      </c>
      <c r="G86" s="76" t="s">
        <v>342</v>
      </c>
      <c r="H86" s="25"/>
      <c r="I86" s="25"/>
      <c r="J86" s="76"/>
      <c r="K86" s="25"/>
      <c r="L86" s="76"/>
      <c r="M86" s="25"/>
      <c r="N86" s="25"/>
      <c r="O86" s="76"/>
      <c r="P86" s="76"/>
      <c r="Q86" s="189"/>
      <c r="R86" s="189"/>
      <c r="S86" s="189"/>
      <c r="T86" s="189"/>
      <c r="U86" s="189"/>
      <c r="V86" s="189"/>
      <c r="W86" s="189"/>
      <c r="X86" s="189"/>
      <c r="Y86" s="189"/>
      <c r="Z86" s="189"/>
      <c r="AA86" s="189"/>
    </row>
    <row r="87" ht="15.75" customHeight="1">
      <c r="A87" s="33"/>
      <c r="B87" s="25"/>
      <c r="C87" s="76" t="s">
        <v>729</v>
      </c>
      <c r="D87" s="76" t="s">
        <v>1063</v>
      </c>
      <c r="E87" s="76">
        <v>3.0</v>
      </c>
      <c r="F87" s="76" t="s">
        <v>342</v>
      </c>
      <c r="G87" s="76" t="s">
        <v>342</v>
      </c>
      <c r="H87" s="25"/>
      <c r="I87" s="25"/>
      <c r="J87" s="76"/>
      <c r="K87" s="25"/>
      <c r="L87" s="76"/>
      <c r="M87" s="25"/>
      <c r="N87" s="25"/>
      <c r="O87" s="76"/>
      <c r="P87" s="76"/>
      <c r="Q87" s="189"/>
      <c r="R87" s="189"/>
      <c r="S87" s="189"/>
      <c r="T87" s="189"/>
      <c r="U87" s="189"/>
      <c r="V87" s="189"/>
      <c r="W87" s="189"/>
      <c r="X87" s="189"/>
      <c r="Y87" s="189"/>
      <c r="Z87" s="189"/>
      <c r="AA87" s="189"/>
    </row>
    <row r="88" ht="15.75" customHeight="1">
      <c r="A88" s="33"/>
      <c r="B88" s="207" t="s">
        <v>348</v>
      </c>
      <c r="C88" s="79" t="s">
        <v>1015</v>
      </c>
      <c r="D88" s="79" t="s">
        <v>1108</v>
      </c>
      <c r="E88" s="79">
        <v>2.0</v>
      </c>
      <c r="F88" s="79" t="s">
        <v>342</v>
      </c>
      <c r="G88" s="79" t="s">
        <v>342</v>
      </c>
      <c r="H88" s="78" t="s">
        <v>1109</v>
      </c>
      <c r="I88" s="78" t="s">
        <v>1110</v>
      </c>
      <c r="J88" s="78" t="s">
        <v>1111</v>
      </c>
      <c r="K88" s="78" t="s">
        <v>677</v>
      </c>
      <c r="L88" s="75" t="s">
        <v>1112</v>
      </c>
      <c r="M88" s="211">
        <v>-7.4099293E7</v>
      </c>
      <c r="N88" s="211">
        <v>4685575.0</v>
      </c>
      <c r="O88" s="79"/>
      <c r="P88" s="79"/>
      <c r="Q88" s="189"/>
      <c r="R88" s="189"/>
      <c r="S88" s="189"/>
      <c r="T88" s="189"/>
      <c r="U88" s="189"/>
      <c r="V88" s="189"/>
      <c r="W88" s="189"/>
      <c r="X88" s="189"/>
      <c r="Y88" s="189"/>
      <c r="Z88" s="189"/>
      <c r="AA88" s="189"/>
    </row>
    <row r="89" ht="15.75" customHeight="1">
      <c r="A89" s="33"/>
      <c r="B89" s="25"/>
      <c r="C89" s="76" t="s">
        <v>1015</v>
      </c>
      <c r="D89" s="76" t="s">
        <v>1113</v>
      </c>
      <c r="E89" s="76">
        <v>2.0</v>
      </c>
      <c r="F89" s="76" t="s">
        <v>342</v>
      </c>
      <c r="G89" s="76" t="s">
        <v>342</v>
      </c>
      <c r="H89" s="25"/>
      <c r="I89" s="25"/>
      <c r="J89" s="25"/>
      <c r="K89" s="25"/>
      <c r="L89" s="25"/>
      <c r="M89" s="25"/>
      <c r="N89" s="25"/>
      <c r="O89" s="76"/>
      <c r="P89" s="76"/>
      <c r="Q89" s="189"/>
      <c r="R89" s="189"/>
      <c r="S89" s="189"/>
      <c r="T89" s="189"/>
      <c r="U89" s="189"/>
      <c r="V89" s="189"/>
      <c r="W89" s="189"/>
      <c r="X89" s="189"/>
      <c r="Y89" s="189"/>
      <c r="Z89" s="189"/>
      <c r="AA89" s="189"/>
    </row>
    <row r="90" ht="15.75" customHeight="1">
      <c r="A90" s="33"/>
      <c r="B90" s="25"/>
      <c r="C90" s="76" t="s">
        <v>1015</v>
      </c>
      <c r="D90" s="76" t="s">
        <v>1114</v>
      </c>
      <c r="E90" s="76">
        <v>3.0</v>
      </c>
      <c r="F90" s="76" t="s">
        <v>342</v>
      </c>
      <c r="G90" s="76" t="s">
        <v>342</v>
      </c>
      <c r="H90" s="25"/>
      <c r="I90" s="25"/>
      <c r="J90" s="25"/>
      <c r="K90" s="25"/>
      <c r="L90" s="25"/>
      <c r="M90" s="25"/>
      <c r="N90" s="25"/>
      <c r="O90" s="76"/>
      <c r="P90" s="76"/>
      <c r="Q90" s="189"/>
      <c r="R90" s="189"/>
      <c r="S90" s="189"/>
      <c r="T90" s="189"/>
      <c r="U90" s="189"/>
      <c r="V90" s="189"/>
      <c r="W90" s="189"/>
      <c r="X90" s="189"/>
      <c r="Y90" s="189"/>
      <c r="Z90" s="189"/>
      <c r="AA90" s="189"/>
    </row>
    <row r="91" ht="15.75" customHeight="1">
      <c r="A91" s="33"/>
      <c r="B91" s="25"/>
      <c r="C91" s="76" t="s">
        <v>1015</v>
      </c>
      <c r="D91" s="76" t="s">
        <v>1115</v>
      </c>
      <c r="E91" s="76">
        <v>2.0</v>
      </c>
      <c r="F91" s="76" t="s">
        <v>342</v>
      </c>
      <c r="G91" s="76" t="s">
        <v>342</v>
      </c>
      <c r="H91" s="25"/>
      <c r="I91" s="25"/>
      <c r="J91" s="25"/>
      <c r="K91" s="25"/>
      <c r="L91" s="25"/>
      <c r="M91" s="25"/>
      <c r="N91" s="25"/>
      <c r="O91" s="76"/>
      <c r="P91" s="76"/>
      <c r="Q91" s="189"/>
      <c r="R91" s="189"/>
      <c r="S91" s="189"/>
      <c r="T91" s="189"/>
      <c r="U91" s="189"/>
      <c r="V91" s="189"/>
      <c r="W91" s="189"/>
      <c r="X91" s="189"/>
      <c r="Y91" s="189"/>
      <c r="Z91" s="189"/>
      <c r="AA91" s="189"/>
    </row>
    <row r="92" ht="15.75" customHeight="1">
      <c r="A92" s="33"/>
      <c r="B92" s="25"/>
      <c r="C92" s="76" t="s">
        <v>717</v>
      </c>
      <c r="D92" s="76" t="s">
        <v>1116</v>
      </c>
      <c r="E92" s="76">
        <v>1.0</v>
      </c>
      <c r="F92" s="76" t="s">
        <v>342</v>
      </c>
      <c r="G92" s="76" t="s">
        <v>342</v>
      </c>
      <c r="H92" s="25"/>
      <c r="I92" s="25"/>
      <c r="J92" s="25"/>
      <c r="K92" s="25"/>
      <c r="L92" s="25"/>
      <c r="M92" s="25"/>
      <c r="N92" s="25"/>
      <c r="O92" s="76"/>
      <c r="P92" s="76"/>
      <c r="Q92" s="189"/>
      <c r="R92" s="189"/>
      <c r="S92" s="189"/>
      <c r="T92" s="189"/>
      <c r="U92" s="189"/>
      <c r="V92" s="189"/>
      <c r="W92" s="189"/>
      <c r="X92" s="189"/>
      <c r="Y92" s="189"/>
      <c r="Z92" s="189"/>
      <c r="AA92" s="189"/>
    </row>
    <row r="93" ht="15.75" customHeight="1">
      <c r="A93" s="33"/>
      <c r="B93" s="25"/>
      <c r="C93" s="76" t="s">
        <v>717</v>
      </c>
      <c r="D93" s="76" t="s">
        <v>1117</v>
      </c>
      <c r="E93" s="76">
        <v>4.0</v>
      </c>
      <c r="F93" s="76" t="s">
        <v>342</v>
      </c>
      <c r="G93" s="76" t="s">
        <v>342</v>
      </c>
      <c r="H93" s="25"/>
      <c r="I93" s="25"/>
      <c r="J93" s="25"/>
      <c r="K93" s="25"/>
      <c r="L93" s="25"/>
      <c r="M93" s="25"/>
      <c r="N93" s="25"/>
      <c r="O93" s="76"/>
      <c r="P93" s="76"/>
      <c r="Q93" s="189"/>
      <c r="R93" s="189"/>
      <c r="S93" s="189"/>
      <c r="T93" s="189"/>
      <c r="U93" s="189"/>
      <c r="V93" s="189"/>
      <c r="W93" s="189"/>
      <c r="X93" s="189"/>
      <c r="Y93" s="189"/>
      <c r="Z93" s="189"/>
      <c r="AA93" s="189"/>
    </row>
    <row r="94" ht="15.75" customHeight="1">
      <c r="A94" s="33"/>
      <c r="B94" s="25"/>
      <c r="C94" s="76" t="s">
        <v>717</v>
      </c>
      <c r="D94" s="76" t="s">
        <v>1118</v>
      </c>
      <c r="E94" s="76">
        <v>4.0</v>
      </c>
      <c r="F94" s="76" t="s">
        <v>342</v>
      </c>
      <c r="G94" s="76" t="s">
        <v>342</v>
      </c>
      <c r="H94" s="25"/>
      <c r="I94" s="25"/>
      <c r="J94" s="25"/>
      <c r="K94" s="25"/>
      <c r="L94" s="25"/>
      <c r="M94" s="25"/>
      <c r="N94" s="25"/>
      <c r="O94" s="76"/>
      <c r="P94" s="76"/>
      <c r="Q94" s="189"/>
      <c r="R94" s="189"/>
      <c r="S94" s="189"/>
      <c r="T94" s="189"/>
      <c r="U94" s="189"/>
      <c r="V94" s="189"/>
      <c r="W94" s="189"/>
      <c r="X94" s="189"/>
      <c r="Y94" s="189"/>
      <c r="Z94" s="189"/>
      <c r="AA94" s="189"/>
    </row>
    <row r="95" ht="15.75" customHeight="1">
      <c r="A95" s="33"/>
      <c r="B95" s="25"/>
      <c r="C95" s="76" t="s">
        <v>717</v>
      </c>
      <c r="D95" s="76" t="s">
        <v>1119</v>
      </c>
      <c r="E95" s="76">
        <v>5.0</v>
      </c>
      <c r="F95" s="76" t="s">
        <v>342</v>
      </c>
      <c r="G95" s="76" t="s">
        <v>342</v>
      </c>
      <c r="H95" s="25"/>
      <c r="I95" s="25"/>
      <c r="J95" s="25"/>
      <c r="K95" s="25"/>
      <c r="L95" s="25"/>
      <c r="M95" s="25"/>
      <c r="N95" s="25"/>
      <c r="O95" s="76"/>
      <c r="P95" s="76"/>
      <c r="Q95" s="189"/>
      <c r="R95" s="189"/>
      <c r="S95" s="189"/>
      <c r="T95" s="189"/>
      <c r="U95" s="189"/>
      <c r="V95" s="189"/>
      <c r="W95" s="189"/>
      <c r="X95" s="189"/>
      <c r="Y95" s="189"/>
      <c r="Z95" s="189"/>
      <c r="AA95" s="189"/>
    </row>
    <row r="96" ht="15.75" customHeight="1">
      <c r="A96" s="33"/>
      <c r="B96" s="25"/>
      <c r="C96" s="76" t="s">
        <v>1038</v>
      </c>
      <c r="D96" s="76" t="s">
        <v>1063</v>
      </c>
      <c r="E96" s="76">
        <v>2.0</v>
      </c>
      <c r="F96" s="76" t="s">
        <v>342</v>
      </c>
      <c r="G96" s="76" t="s">
        <v>342</v>
      </c>
      <c r="H96" s="25"/>
      <c r="I96" s="25"/>
      <c r="J96" s="25"/>
      <c r="K96" s="25"/>
      <c r="L96" s="25"/>
      <c r="M96" s="25"/>
      <c r="N96" s="25"/>
      <c r="O96" s="76"/>
      <c r="P96" s="76"/>
      <c r="Q96" s="189"/>
      <c r="R96" s="189"/>
      <c r="S96" s="189"/>
      <c r="T96" s="189"/>
      <c r="U96" s="189"/>
      <c r="V96" s="189"/>
      <c r="W96" s="189"/>
      <c r="X96" s="189"/>
      <c r="Y96" s="189"/>
      <c r="Z96" s="189"/>
      <c r="AA96" s="189"/>
    </row>
    <row r="97" ht="15.75" customHeight="1">
      <c r="A97" s="33"/>
      <c r="B97" s="25"/>
      <c r="C97" s="76" t="s">
        <v>1038</v>
      </c>
      <c r="D97" s="76" t="s">
        <v>1039</v>
      </c>
      <c r="E97" s="76">
        <v>4.0</v>
      </c>
      <c r="F97" s="76" t="s">
        <v>342</v>
      </c>
      <c r="G97" s="76" t="s">
        <v>342</v>
      </c>
      <c r="H97" s="25"/>
      <c r="I97" s="25"/>
      <c r="J97" s="25"/>
      <c r="K97" s="25"/>
      <c r="L97" s="25"/>
      <c r="M97" s="25"/>
      <c r="N97" s="25"/>
      <c r="O97" s="76"/>
      <c r="P97" s="76"/>
      <c r="Q97" s="189"/>
      <c r="R97" s="189"/>
      <c r="S97" s="189"/>
      <c r="T97" s="189"/>
      <c r="U97" s="189"/>
      <c r="V97" s="189"/>
      <c r="W97" s="189"/>
      <c r="X97" s="189"/>
      <c r="Y97" s="189"/>
      <c r="Z97" s="189"/>
      <c r="AA97" s="189"/>
    </row>
    <row r="98" ht="15.75" customHeight="1">
      <c r="A98" s="33"/>
      <c r="B98" s="200" t="s">
        <v>682</v>
      </c>
      <c r="C98" s="76" t="s">
        <v>729</v>
      </c>
      <c r="D98" s="76" t="s">
        <v>1120</v>
      </c>
      <c r="E98" s="76">
        <v>1.0</v>
      </c>
      <c r="F98" s="76" t="s">
        <v>342</v>
      </c>
      <c r="G98" s="76" t="s">
        <v>342</v>
      </c>
      <c r="H98" s="75" t="s">
        <v>1121</v>
      </c>
      <c r="I98" s="75" t="s">
        <v>685</v>
      </c>
      <c r="J98" s="75" t="s">
        <v>422</v>
      </c>
      <c r="K98" s="75" t="s">
        <v>687</v>
      </c>
      <c r="L98" s="212"/>
      <c r="P98" s="165"/>
      <c r="Q98" s="189"/>
      <c r="R98" s="189"/>
      <c r="S98" s="189"/>
      <c r="T98" s="189"/>
      <c r="U98" s="189"/>
      <c r="V98" s="189"/>
      <c r="W98" s="189"/>
      <c r="X98" s="189"/>
      <c r="Y98" s="189"/>
      <c r="Z98" s="189"/>
      <c r="AA98" s="189"/>
    </row>
    <row r="99" ht="15.75" customHeight="1">
      <c r="A99" s="33"/>
      <c r="B99" s="25"/>
      <c r="C99" s="76" t="s">
        <v>729</v>
      </c>
      <c r="D99" s="76" t="s">
        <v>1093</v>
      </c>
      <c r="E99" s="76">
        <v>1.0</v>
      </c>
      <c r="F99" s="76" t="s">
        <v>342</v>
      </c>
      <c r="G99" s="76" t="s">
        <v>342</v>
      </c>
      <c r="H99" s="25"/>
      <c r="I99" s="25"/>
      <c r="J99" s="25"/>
      <c r="K99" s="25"/>
      <c r="L99" s="188"/>
      <c r="M99" s="213"/>
      <c r="N99" s="213"/>
      <c r="O99" s="213"/>
      <c r="P99" s="166"/>
      <c r="Q99" s="189"/>
      <c r="R99" s="189"/>
      <c r="S99" s="189"/>
      <c r="T99" s="189"/>
      <c r="U99" s="189"/>
      <c r="V99" s="189"/>
      <c r="W99" s="189"/>
      <c r="X99" s="189"/>
      <c r="Y99" s="189"/>
      <c r="Z99" s="189"/>
      <c r="AA99" s="189"/>
    </row>
    <row r="100" ht="15.75" customHeight="1">
      <c r="A100" s="33"/>
      <c r="B100" s="25"/>
      <c r="C100" s="76" t="s">
        <v>1122</v>
      </c>
      <c r="D100" s="76" t="s">
        <v>1123</v>
      </c>
      <c r="E100" s="76">
        <v>1.0</v>
      </c>
      <c r="F100" s="76" t="s">
        <v>342</v>
      </c>
      <c r="G100" s="76" t="s">
        <v>342</v>
      </c>
      <c r="H100" s="25"/>
      <c r="I100" s="25"/>
      <c r="J100" s="25"/>
      <c r="K100" s="25"/>
      <c r="L100" s="76" t="s">
        <v>1124</v>
      </c>
      <c r="M100" s="214">
        <v>740901.0</v>
      </c>
      <c r="N100" s="203">
        <v>44036.0</v>
      </c>
      <c r="O100" s="76" t="s">
        <v>803</v>
      </c>
      <c r="P100" s="76" t="s">
        <v>803</v>
      </c>
      <c r="Q100" s="189"/>
      <c r="R100" s="189"/>
      <c r="S100" s="189"/>
      <c r="T100" s="189"/>
      <c r="U100" s="189"/>
      <c r="V100" s="189"/>
      <c r="W100" s="189"/>
      <c r="X100" s="189"/>
      <c r="Y100" s="189"/>
      <c r="Z100" s="189"/>
      <c r="AA100" s="189"/>
    </row>
    <row r="101" ht="15.75" customHeight="1">
      <c r="A101" s="33"/>
      <c r="B101" s="25"/>
      <c r="C101" s="76" t="s">
        <v>729</v>
      </c>
      <c r="D101" s="76" t="s">
        <v>1125</v>
      </c>
      <c r="E101" s="76">
        <v>50.0</v>
      </c>
      <c r="F101" s="76" t="s">
        <v>342</v>
      </c>
      <c r="G101" s="76" t="s">
        <v>342</v>
      </c>
      <c r="H101" s="25"/>
      <c r="I101" s="25"/>
      <c r="J101" s="25"/>
      <c r="K101" s="25"/>
      <c r="L101" s="215"/>
      <c r="M101" s="216"/>
      <c r="N101" s="216"/>
      <c r="O101" s="216"/>
      <c r="P101" s="184"/>
      <c r="Q101" s="189"/>
      <c r="R101" s="189"/>
      <c r="S101" s="189"/>
      <c r="T101" s="189"/>
      <c r="U101" s="189"/>
      <c r="V101" s="189"/>
      <c r="W101" s="189"/>
      <c r="X101" s="189"/>
      <c r="Y101" s="189"/>
      <c r="Z101" s="189"/>
      <c r="AA101" s="189"/>
    </row>
    <row r="102" ht="15.75" customHeight="1">
      <c r="A102" s="33"/>
      <c r="B102" s="25"/>
      <c r="C102" s="76" t="s">
        <v>729</v>
      </c>
      <c r="D102" s="76" t="s">
        <v>1126</v>
      </c>
      <c r="E102" s="76">
        <v>12.0</v>
      </c>
      <c r="F102" s="76" t="s">
        <v>342</v>
      </c>
      <c r="G102" s="76" t="s">
        <v>342</v>
      </c>
      <c r="H102" s="25"/>
      <c r="I102" s="25"/>
      <c r="J102" s="25"/>
      <c r="K102" s="25"/>
      <c r="L102" s="185"/>
      <c r="P102" s="165"/>
      <c r="Q102" s="189"/>
      <c r="R102" s="189"/>
      <c r="S102" s="189"/>
      <c r="T102" s="189"/>
      <c r="U102" s="189"/>
      <c r="V102" s="189"/>
      <c r="W102" s="189"/>
      <c r="X102" s="189"/>
      <c r="Y102" s="189"/>
      <c r="Z102" s="189"/>
      <c r="AA102" s="189"/>
    </row>
    <row r="103" ht="15.75" customHeight="1">
      <c r="A103" s="33"/>
      <c r="B103" s="25"/>
      <c r="C103" s="76" t="s">
        <v>729</v>
      </c>
      <c r="D103" s="76" t="s">
        <v>1127</v>
      </c>
      <c r="E103" s="76">
        <v>5.0</v>
      </c>
      <c r="F103" s="76" t="s">
        <v>342</v>
      </c>
      <c r="G103" s="76" t="s">
        <v>342</v>
      </c>
      <c r="H103" s="25"/>
      <c r="I103" s="25"/>
      <c r="J103" s="25"/>
      <c r="K103" s="25"/>
      <c r="L103" s="185"/>
      <c r="P103" s="165"/>
      <c r="Q103" s="189"/>
      <c r="R103" s="189"/>
      <c r="S103" s="189"/>
      <c r="T103" s="189"/>
      <c r="U103" s="189"/>
      <c r="V103" s="189"/>
      <c r="W103" s="189"/>
      <c r="X103" s="189"/>
      <c r="Y103" s="189"/>
      <c r="Z103" s="189"/>
      <c r="AA103" s="189"/>
    </row>
    <row r="104" ht="15.75" customHeight="1">
      <c r="A104" s="33"/>
      <c r="B104" s="25"/>
      <c r="C104" s="76" t="s">
        <v>729</v>
      </c>
      <c r="D104" s="76" t="s">
        <v>1128</v>
      </c>
      <c r="E104" s="76">
        <v>1.0</v>
      </c>
      <c r="F104" s="76" t="s">
        <v>342</v>
      </c>
      <c r="G104" s="76" t="s">
        <v>342</v>
      </c>
      <c r="H104" s="25"/>
      <c r="I104" s="25"/>
      <c r="J104" s="25"/>
      <c r="K104" s="25"/>
      <c r="L104" s="185"/>
      <c r="P104" s="165"/>
      <c r="Q104" s="189"/>
      <c r="R104" s="189"/>
      <c r="S104" s="189"/>
      <c r="T104" s="189"/>
      <c r="U104" s="189"/>
      <c r="V104" s="189"/>
      <c r="W104" s="189"/>
      <c r="X104" s="189"/>
      <c r="Y104" s="189"/>
      <c r="Z104" s="189"/>
      <c r="AA104" s="189"/>
    </row>
    <row r="105" ht="15.75" customHeight="1">
      <c r="A105" s="33"/>
      <c r="B105" s="25"/>
      <c r="C105" s="76" t="s">
        <v>729</v>
      </c>
      <c r="D105" s="76" t="s">
        <v>1129</v>
      </c>
      <c r="E105" s="76">
        <v>18.0</v>
      </c>
      <c r="F105" s="76" t="s">
        <v>342</v>
      </c>
      <c r="G105" s="76" t="s">
        <v>342</v>
      </c>
      <c r="H105" s="25"/>
      <c r="I105" s="25"/>
      <c r="J105" s="25"/>
      <c r="K105" s="25"/>
      <c r="L105" s="185"/>
      <c r="P105" s="165"/>
      <c r="Q105" s="189"/>
      <c r="R105" s="189"/>
      <c r="S105" s="189"/>
      <c r="T105" s="189"/>
      <c r="U105" s="189"/>
      <c r="V105" s="189"/>
      <c r="W105" s="189"/>
      <c r="X105" s="189"/>
      <c r="Y105" s="189"/>
      <c r="Z105" s="189"/>
      <c r="AA105" s="189"/>
    </row>
    <row r="106" ht="15.75" customHeight="1">
      <c r="A106" s="33"/>
      <c r="B106" s="25"/>
      <c r="C106" s="76" t="s">
        <v>729</v>
      </c>
      <c r="D106" s="76" t="s">
        <v>1130</v>
      </c>
      <c r="E106" s="76">
        <v>27.0</v>
      </c>
      <c r="F106" s="76" t="s">
        <v>342</v>
      </c>
      <c r="G106" s="76" t="s">
        <v>342</v>
      </c>
      <c r="H106" s="25"/>
      <c r="I106" s="25"/>
      <c r="J106" s="25"/>
      <c r="K106" s="25"/>
      <c r="L106" s="185"/>
      <c r="P106" s="165"/>
      <c r="Q106" s="189"/>
      <c r="R106" s="189"/>
      <c r="S106" s="189"/>
      <c r="T106" s="189"/>
      <c r="U106" s="189"/>
      <c r="V106" s="189"/>
      <c r="W106" s="189"/>
      <c r="X106" s="189"/>
      <c r="Y106" s="189"/>
      <c r="Z106" s="189"/>
      <c r="AA106" s="189"/>
    </row>
    <row r="107" ht="15.75" customHeight="1">
      <c r="A107" s="33"/>
      <c r="B107" s="25"/>
      <c r="C107" s="76" t="s">
        <v>729</v>
      </c>
      <c r="D107" s="76" t="s">
        <v>1131</v>
      </c>
      <c r="E107" s="76">
        <v>9.0</v>
      </c>
      <c r="F107" s="76" t="s">
        <v>342</v>
      </c>
      <c r="G107" s="76" t="s">
        <v>342</v>
      </c>
      <c r="H107" s="25"/>
      <c r="I107" s="25"/>
      <c r="J107" s="25"/>
      <c r="K107" s="25"/>
      <c r="L107" s="188"/>
      <c r="M107" s="213"/>
      <c r="N107" s="213"/>
      <c r="O107" s="213"/>
      <c r="P107" s="166"/>
      <c r="Q107" s="189"/>
      <c r="R107" s="189"/>
      <c r="S107" s="189"/>
      <c r="T107" s="189"/>
      <c r="U107" s="189"/>
      <c r="V107" s="189"/>
      <c r="W107" s="189"/>
      <c r="X107" s="189"/>
      <c r="Y107" s="189"/>
      <c r="Z107" s="189"/>
      <c r="AA107" s="189"/>
    </row>
    <row r="108" ht="15.75" customHeight="1">
      <c r="A108" s="33"/>
      <c r="B108" s="25"/>
      <c r="C108" s="76" t="s">
        <v>729</v>
      </c>
      <c r="D108" s="76" t="s">
        <v>1132</v>
      </c>
      <c r="E108" s="76">
        <v>30.0</v>
      </c>
      <c r="F108" s="76" t="s">
        <v>342</v>
      </c>
      <c r="G108" s="76" t="s">
        <v>342</v>
      </c>
      <c r="H108" s="25"/>
      <c r="I108" s="25"/>
      <c r="J108" s="25"/>
      <c r="K108" s="25"/>
      <c r="L108" s="217"/>
      <c r="M108" s="192"/>
      <c r="N108" s="192"/>
      <c r="O108" s="192"/>
      <c r="P108" s="193"/>
      <c r="Q108" s="189"/>
      <c r="R108" s="189"/>
      <c r="S108" s="189"/>
      <c r="T108" s="189"/>
      <c r="U108" s="189"/>
      <c r="V108" s="189"/>
      <c r="W108" s="189"/>
      <c r="X108" s="189"/>
      <c r="Y108" s="189"/>
      <c r="Z108" s="189"/>
      <c r="AA108" s="189"/>
    </row>
    <row r="109" ht="15.75" customHeight="1">
      <c r="A109" s="33"/>
      <c r="B109" s="200" t="s">
        <v>407</v>
      </c>
      <c r="C109" s="76" t="s">
        <v>1015</v>
      </c>
      <c r="D109" s="76" t="s">
        <v>1133</v>
      </c>
      <c r="E109" s="76">
        <v>1.0</v>
      </c>
      <c r="F109" s="76" t="s">
        <v>342</v>
      </c>
      <c r="G109" s="76" t="s">
        <v>342</v>
      </c>
      <c r="H109" s="75" t="s">
        <v>694</v>
      </c>
      <c r="I109" s="75" t="s">
        <v>1134</v>
      </c>
      <c r="J109" s="76" t="s">
        <v>521</v>
      </c>
      <c r="K109" s="75" t="s">
        <v>928</v>
      </c>
      <c r="L109" s="76"/>
      <c r="M109" s="203"/>
      <c r="N109" s="203"/>
      <c r="O109" s="76"/>
      <c r="P109" s="76"/>
      <c r="Q109" s="189"/>
      <c r="R109" s="189"/>
      <c r="S109" s="189"/>
      <c r="T109" s="189"/>
      <c r="U109" s="189"/>
      <c r="V109" s="189"/>
      <c r="W109" s="189"/>
      <c r="X109" s="189"/>
      <c r="Y109" s="189"/>
      <c r="Z109" s="189"/>
      <c r="AA109" s="189"/>
    </row>
    <row r="110" ht="15.75" customHeight="1">
      <c r="A110" s="33"/>
      <c r="B110" s="25"/>
      <c r="C110" s="76" t="s">
        <v>1135</v>
      </c>
      <c r="D110" s="76" t="s">
        <v>1136</v>
      </c>
      <c r="E110" s="76">
        <v>12.0</v>
      </c>
      <c r="F110" s="76" t="s">
        <v>342</v>
      </c>
      <c r="G110" s="76" t="s">
        <v>342</v>
      </c>
      <c r="H110" s="25"/>
      <c r="I110" s="25"/>
      <c r="J110" s="76" t="s">
        <v>1137</v>
      </c>
      <c r="K110" s="25"/>
      <c r="L110" s="76"/>
      <c r="M110" s="203"/>
      <c r="N110" s="203"/>
      <c r="O110" s="76"/>
      <c r="P110" s="76"/>
      <c r="Q110" s="189"/>
      <c r="R110" s="189"/>
      <c r="S110" s="189"/>
      <c r="T110" s="189"/>
      <c r="U110" s="189"/>
      <c r="V110" s="189"/>
      <c r="W110" s="189"/>
      <c r="X110" s="189"/>
      <c r="Y110" s="189"/>
      <c r="Z110" s="189"/>
      <c r="AA110" s="189"/>
    </row>
    <row r="111" ht="15.75" customHeight="1">
      <c r="A111" s="33"/>
      <c r="B111" s="25"/>
      <c r="C111" s="76" t="s">
        <v>1015</v>
      </c>
      <c r="D111" s="76" t="s">
        <v>1138</v>
      </c>
      <c r="E111" s="76">
        <v>2.0</v>
      </c>
      <c r="F111" s="76" t="s">
        <v>342</v>
      </c>
      <c r="G111" s="76" t="s">
        <v>342</v>
      </c>
      <c r="H111" s="25"/>
      <c r="I111" s="25"/>
      <c r="J111" s="76" t="s">
        <v>521</v>
      </c>
      <c r="K111" s="25"/>
      <c r="L111" s="76"/>
      <c r="M111" s="203"/>
      <c r="N111" s="203"/>
      <c r="O111" s="76"/>
      <c r="P111" s="76"/>
      <c r="Q111" s="189"/>
      <c r="R111" s="189"/>
      <c r="S111" s="189"/>
      <c r="T111" s="189"/>
      <c r="U111" s="189"/>
      <c r="V111" s="189"/>
      <c r="W111" s="189"/>
      <c r="X111" s="189"/>
      <c r="Y111" s="189"/>
      <c r="Z111" s="189"/>
      <c r="AA111" s="189"/>
    </row>
    <row r="112" ht="15.75" customHeight="1">
      <c r="A112" s="33"/>
      <c r="B112" s="25"/>
      <c r="C112" s="76" t="s">
        <v>1015</v>
      </c>
      <c r="D112" s="76" t="s">
        <v>1139</v>
      </c>
      <c r="E112" s="76">
        <v>2.0</v>
      </c>
      <c r="F112" s="76" t="s">
        <v>342</v>
      </c>
      <c r="G112" s="76" t="s">
        <v>342</v>
      </c>
      <c r="H112" s="25"/>
      <c r="I112" s="25"/>
      <c r="J112" s="76" t="s">
        <v>521</v>
      </c>
      <c r="K112" s="25"/>
      <c r="L112" s="76"/>
      <c r="M112" s="203"/>
      <c r="N112" s="203"/>
      <c r="O112" s="76"/>
      <c r="P112" s="76"/>
      <c r="Q112" s="189"/>
      <c r="R112" s="189"/>
      <c r="S112" s="189"/>
      <c r="T112" s="189"/>
      <c r="U112" s="189"/>
      <c r="V112" s="189"/>
      <c r="W112" s="189"/>
      <c r="X112" s="189"/>
      <c r="Y112" s="189"/>
      <c r="Z112" s="189"/>
      <c r="AA112" s="189"/>
    </row>
    <row r="113" ht="15.75" customHeight="1">
      <c r="A113" s="33"/>
      <c r="B113" s="25"/>
      <c r="C113" s="76" t="s">
        <v>1135</v>
      </c>
      <c r="D113" s="76" t="s">
        <v>1140</v>
      </c>
      <c r="E113" s="76">
        <v>1.0</v>
      </c>
      <c r="F113" s="76" t="s">
        <v>342</v>
      </c>
      <c r="G113" s="76" t="s">
        <v>342</v>
      </c>
      <c r="H113" s="25"/>
      <c r="I113" s="25"/>
      <c r="J113" s="76" t="s">
        <v>521</v>
      </c>
      <c r="K113" s="25"/>
      <c r="L113" s="76"/>
      <c r="M113" s="203"/>
      <c r="N113" s="203"/>
      <c r="O113" s="76"/>
      <c r="P113" s="76"/>
      <c r="Q113" s="189"/>
      <c r="R113" s="189"/>
      <c r="S113" s="189"/>
      <c r="T113" s="189"/>
      <c r="U113" s="189"/>
      <c r="V113" s="189"/>
      <c r="W113" s="189"/>
      <c r="X113" s="189"/>
      <c r="Y113" s="189"/>
      <c r="Z113" s="189"/>
      <c r="AA113" s="189"/>
    </row>
    <row r="114" ht="15.75" customHeight="1">
      <c r="A114" s="33"/>
      <c r="B114" s="25"/>
      <c r="C114" s="76" t="s">
        <v>1044</v>
      </c>
      <c r="D114" s="76" t="s">
        <v>1141</v>
      </c>
      <c r="E114" s="76">
        <v>1.0</v>
      </c>
      <c r="F114" s="76" t="s">
        <v>342</v>
      </c>
      <c r="G114" s="76" t="s">
        <v>342</v>
      </c>
      <c r="H114" s="25"/>
      <c r="I114" s="25"/>
      <c r="J114" s="76" t="s">
        <v>1142</v>
      </c>
      <c r="K114" s="25"/>
      <c r="L114" s="76"/>
      <c r="M114" s="203"/>
      <c r="N114" s="203"/>
      <c r="O114" s="76"/>
      <c r="P114" s="76"/>
      <c r="Q114" s="189"/>
      <c r="R114" s="189"/>
      <c r="S114" s="189"/>
      <c r="T114" s="189"/>
      <c r="U114" s="189"/>
      <c r="V114" s="189"/>
      <c r="W114" s="189"/>
      <c r="X114" s="189"/>
      <c r="Y114" s="189"/>
      <c r="Z114" s="189"/>
      <c r="AA114" s="189"/>
    </row>
    <row r="115" ht="15.75" customHeight="1">
      <c r="A115" s="33"/>
      <c r="B115" s="25"/>
      <c r="C115" s="76" t="s">
        <v>1143</v>
      </c>
      <c r="D115" s="76" t="s">
        <v>1144</v>
      </c>
      <c r="E115" s="76">
        <v>1.0</v>
      </c>
      <c r="F115" s="76" t="s">
        <v>24</v>
      </c>
      <c r="G115" s="76" t="s">
        <v>24</v>
      </c>
      <c r="H115" s="25"/>
      <c r="I115" s="25"/>
      <c r="J115" s="76" t="s">
        <v>1145</v>
      </c>
      <c r="K115" s="25"/>
      <c r="L115" s="76"/>
      <c r="M115" s="203"/>
      <c r="N115" s="203"/>
      <c r="O115" s="76"/>
      <c r="P115" s="76"/>
      <c r="Q115" s="189"/>
      <c r="R115" s="189"/>
      <c r="S115" s="189"/>
      <c r="T115" s="189"/>
      <c r="U115" s="189"/>
      <c r="V115" s="189"/>
      <c r="W115" s="189"/>
      <c r="X115" s="189"/>
      <c r="Y115" s="189"/>
      <c r="Z115" s="189"/>
      <c r="AA115" s="189"/>
    </row>
    <row r="116" ht="15.75" customHeight="1">
      <c r="A116" s="33"/>
      <c r="B116" s="25"/>
      <c r="C116" s="76" t="s">
        <v>1146</v>
      </c>
      <c r="D116" s="76" t="s">
        <v>1147</v>
      </c>
      <c r="E116" s="76">
        <v>1.0</v>
      </c>
      <c r="F116" s="76" t="s">
        <v>24</v>
      </c>
      <c r="G116" s="76" t="s">
        <v>24</v>
      </c>
      <c r="H116" s="25"/>
      <c r="I116" s="25"/>
      <c r="J116" s="76" t="s">
        <v>1145</v>
      </c>
      <c r="K116" s="25"/>
      <c r="L116" s="76"/>
      <c r="M116" s="203"/>
      <c r="N116" s="203"/>
      <c r="O116" s="76"/>
      <c r="P116" s="76"/>
      <c r="Q116" s="189"/>
      <c r="R116" s="189"/>
      <c r="S116" s="189"/>
      <c r="T116" s="189"/>
      <c r="U116" s="189"/>
      <c r="V116" s="189"/>
      <c r="W116" s="189"/>
      <c r="X116" s="189"/>
      <c r="Y116" s="189"/>
      <c r="Z116" s="189"/>
      <c r="AA116" s="189"/>
    </row>
    <row r="117" ht="15.75" customHeight="1">
      <c r="A117" s="33"/>
      <c r="B117" s="25"/>
      <c r="C117" s="76" t="s">
        <v>1044</v>
      </c>
      <c r="D117" s="76" t="s">
        <v>1148</v>
      </c>
      <c r="E117" s="76">
        <v>45.0</v>
      </c>
      <c r="F117" s="76" t="s">
        <v>342</v>
      </c>
      <c r="G117" s="76" t="s">
        <v>342</v>
      </c>
      <c r="H117" s="25"/>
      <c r="I117" s="25"/>
      <c r="J117" s="76" t="s">
        <v>1142</v>
      </c>
      <c r="K117" s="25"/>
      <c r="L117" s="76"/>
      <c r="M117" s="203"/>
      <c r="N117" s="203"/>
      <c r="O117" s="76"/>
      <c r="P117" s="76"/>
      <c r="Q117" s="189"/>
      <c r="R117" s="189"/>
      <c r="S117" s="189"/>
      <c r="T117" s="189"/>
      <c r="U117" s="189"/>
      <c r="V117" s="189"/>
      <c r="W117" s="189"/>
      <c r="X117" s="189"/>
      <c r="Y117" s="189"/>
      <c r="Z117" s="189"/>
      <c r="AA117" s="189"/>
    </row>
    <row r="118" ht="15.75" customHeight="1">
      <c r="A118" s="33"/>
      <c r="B118" s="200" t="s">
        <v>713</v>
      </c>
      <c r="C118" s="76" t="s">
        <v>729</v>
      </c>
      <c r="D118" s="76" t="s">
        <v>1039</v>
      </c>
      <c r="E118" s="76">
        <v>20.0</v>
      </c>
      <c r="F118" s="76" t="s">
        <v>342</v>
      </c>
      <c r="G118" s="76" t="s">
        <v>160</v>
      </c>
      <c r="H118" s="75" t="s">
        <v>1149</v>
      </c>
      <c r="I118" s="75" t="s">
        <v>715</v>
      </c>
      <c r="J118" s="75" t="s">
        <v>1018</v>
      </c>
      <c r="K118" s="75" t="s">
        <v>716</v>
      </c>
      <c r="L118" s="76" t="s">
        <v>803</v>
      </c>
      <c r="M118" s="203" t="s">
        <v>803</v>
      </c>
      <c r="N118" s="203" t="s">
        <v>803</v>
      </c>
      <c r="O118" s="76" t="s">
        <v>803</v>
      </c>
      <c r="P118" s="76" t="s">
        <v>803</v>
      </c>
      <c r="Q118" s="189"/>
      <c r="R118" s="189"/>
      <c r="S118" s="189"/>
      <c r="T118" s="189"/>
      <c r="U118" s="189"/>
      <c r="V118" s="189"/>
      <c r="W118" s="189"/>
      <c r="X118" s="189"/>
      <c r="Y118" s="189"/>
      <c r="Z118" s="189"/>
      <c r="AA118" s="189"/>
    </row>
    <row r="119" ht="15.75" customHeight="1">
      <c r="A119" s="33"/>
      <c r="B119" s="25"/>
      <c r="C119" s="76" t="s">
        <v>729</v>
      </c>
      <c r="D119" s="76" t="s">
        <v>1150</v>
      </c>
      <c r="E119" s="76">
        <v>2.0</v>
      </c>
      <c r="F119" s="76" t="s">
        <v>342</v>
      </c>
      <c r="G119" s="76" t="s">
        <v>160</v>
      </c>
      <c r="H119" s="25"/>
      <c r="I119" s="25"/>
      <c r="J119" s="25"/>
      <c r="K119" s="25"/>
      <c r="L119" s="76" t="s">
        <v>803</v>
      </c>
      <c r="M119" s="203" t="s">
        <v>803</v>
      </c>
      <c r="N119" s="203" t="s">
        <v>803</v>
      </c>
      <c r="O119" s="76" t="s">
        <v>803</v>
      </c>
      <c r="P119" s="76" t="s">
        <v>803</v>
      </c>
      <c r="Q119" s="189"/>
      <c r="R119" s="189"/>
      <c r="S119" s="189"/>
      <c r="T119" s="189"/>
      <c r="U119" s="189"/>
      <c r="V119" s="189"/>
      <c r="W119" s="189"/>
      <c r="X119" s="189"/>
      <c r="Y119" s="189"/>
      <c r="Z119" s="189"/>
      <c r="AA119" s="189"/>
    </row>
    <row r="120" ht="15.75" customHeight="1">
      <c r="A120" s="33"/>
      <c r="B120" s="25"/>
      <c r="C120" s="76" t="s">
        <v>729</v>
      </c>
      <c r="D120" s="76" t="s">
        <v>1087</v>
      </c>
      <c r="E120" s="76">
        <v>2.0</v>
      </c>
      <c r="F120" s="76" t="s">
        <v>342</v>
      </c>
      <c r="G120" s="76" t="s">
        <v>160</v>
      </c>
      <c r="H120" s="25"/>
      <c r="I120" s="25"/>
      <c r="J120" s="25"/>
      <c r="K120" s="25"/>
      <c r="L120" s="76" t="s">
        <v>803</v>
      </c>
      <c r="M120" s="203" t="s">
        <v>803</v>
      </c>
      <c r="N120" s="203" t="s">
        <v>803</v>
      </c>
      <c r="O120" s="76" t="s">
        <v>803</v>
      </c>
      <c r="P120" s="76" t="s">
        <v>803</v>
      </c>
      <c r="Q120" s="189"/>
      <c r="R120" s="189"/>
      <c r="S120" s="189"/>
      <c r="T120" s="189"/>
      <c r="U120" s="189"/>
      <c r="V120" s="189"/>
      <c r="W120" s="189"/>
      <c r="X120" s="189"/>
      <c r="Y120" s="189"/>
      <c r="Z120" s="189"/>
      <c r="AA120" s="189"/>
    </row>
    <row r="121" ht="15.75" customHeight="1">
      <c r="A121" s="33"/>
      <c r="B121" s="25"/>
      <c r="C121" s="76" t="s">
        <v>729</v>
      </c>
      <c r="D121" s="76" t="s">
        <v>1151</v>
      </c>
      <c r="E121" s="76">
        <v>4.0</v>
      </c>
      <c r="F121" s="76" t="s">
        <v>342</v>
      </c>
      <c r="G121" s="76" t="s">
        <v>160</v>
      </c>
      <c r="H121" s="25"/>
      <c r="I121" s="25"/>
      <c r="J121" s="25"/>
      <c r="K121" s="25"/>
      <c r="L121" s="76" t="s">
        <v>803</v>
      </c>
      <c r="M121" s="203" t="s">
        <v>803</v>
      </c>
      <c r="N121" s="203" t="s">
        <v>803</v>
      </c>
      <c r="O121" s="76" t="s">
        <v>803</v>
      </c>
      <c r="P121" s="76" t="s">
        <v>803</v>
      </c>
      <c r="Q121" s="189"/>
      <c r="R121" s="189"/>
      <c r="S121" s="189"/>
      <c r="T121" s="189"/>
      <c r="U121" s="189"/>
      <c r="V121" s="189"/>
      <c r="W121" s="189"/>
      <c r="X121" s="189"/>
      <c r="Y121" s="189"/>
      <c r="Z121" s="189"/>
      <c r="AA121" s="189"/>
    </row>
    <row r="122" ht="15.75" customHeight="1">
      <c r="A122" s="33"/>
      <c r="B122" s="25"/>
      <c r="C122" s="76" t="s">
        <v>729</v>
      </c>
      <c r="D122" s="76" t="s">
        <v>1152</v>
      </c>
      <c r="E122" s="76">
        <v>4.0</v>
      </c>
      <c r="F122" s="76" t="s">
        <v>342</v>
      </c>
      <c r="G122" s="76" t="s">
        <v>160</v>
      </c>
      <c r="H122" s="25"/>
      <c r="I122" s="25"/>
      <c r="J122" s="25"/>
      <c r="K122" s="25"/>
      <c r="L122" s="76" t="s">
        <v>803</v>
      </c>
      <c r="M122" s="203" t="s">
        <v>803</v>
      </c>
      <c r="N122" s="203" t="s">
        <v>803</v>
      </c>
      <c r="O122" s="76" t="s">
        <v>803</v>
      </c>
      <c r="P122" s="76" t="s">
        <v>803</v>
      </c>
      <c r="Q122" s="189"/>
      <c r="R122" s="189"/>
      <c r="S122" s="189"/>
      <c r="T122" s="189"/>
      <c r="U122" s="189"/>
      <c r="V122" s="189"/>
      <c r="W122" s="189"/>
      <c r="X122" s="189"/>
      <c r="Y122" s="189"/>
      <c r="Z122" s="189"/>
      <c r="AA122" s="189"/>
    </row>
    <row r="123" ht="15.75" customHeight="1">
      <c r="A123" s="33"/>
      <c r="B123" s="25"/>
      <c r="C123" s="76" t="s">
        <v>729</v>
      </c>
      <c r="D123" s="76" t="s">
        <v>1153</v>
      </c>
      <c r="E123" s="76">
        <v>2.0</v>
      </c>
      <c r="F123" s="76" t="s">
        <v>342</v>
      </c>
      <c r="G123" s="76" t="s">
        <v>160</v>
      </c>
      <c r="H123" s="25"/>
      <c r="I123" s="25"/>
      <c r="J123" s="25"/>
      <c r="K123" s="25"/>
      <c r="L123" s="76" t="s">
        <v>803</v>
      </c>
      <c r="M123" s="203" t="s">
        <v>803</v>
      </c>
      <c r="N123" s="203" t="s">
        <v>803</v>
      </c>
      <c r="O123" s="76" t="s">
        <v>803</v>
      </c>
      <c r="P123" s="76" t="s">
        <v>803</v>
      </c>
      <c r="Q123" s="189"/>
      <c r="R123" s="189"/>
      <c r="S123" s="189"/>
      <c r="T123" s="189"/>
      <c r="U123" s="189"/>
      <c r="V123" s="189"/>
      <c r="W123" s="189"/>
      <c r="X123" s="189"/>
      <c r="Y123" s="189"/>
      <c r="Z123" s="189"/>
      <c r="AA123" s="189"/>
    </row>
    <row r="124" ht="15.75" customHeight="1">
      <c r="A124" s="33"/>
      <c r="B124" s="200" t="s">
        <v>361</v>
      </c>
      <c r="C124" s="76" t="s">
        <v>1015</v>
      </c>
      <c r="D124" s="76" t="s">
        <v>1154</v>
      </c>
      <c r="E124" s="76">
        <v>1.0</v>
      </c>
      <c r="F124" s="76" t="s">
        <v>342</v>
      </c>
      <c r="G124" s="76" t="s">
        <v>342</v>
      </c>
      <c r="H124" s="76" t="s">
        <v>337</v>
      </c>
      <c r="I124" s="76" t="s">
        <v>1155</v>
      </c>
      <c r="J124" s="76"/>
      <c r="K124" s="75" t="s">
        <v>1156</v>
      </c>
      <c r="L124" s="76"/>
      <c r="M124" s="76"/>
      <c r="N124" s="76"/>
      <c r="O124" s="76"/>
      <c r="P124" s="76"/>
      <c r="Q124" s="189"/>
      <c r="R124" s="189"/>
      <c r="S124" s="189"/>
      <c r="T124" s="189"/>
      <c r="U124" s="189"/>
      <c r="V124" s="189"/>
      <c r="W124" s="189"/>
      <c r="X124" s="189"/>
      <c r="Y124" s="189"/>
      <c r="Z124" s="189"/>
      <c r="AA124" s="189"/>
    </row>
    <row r="125" ht="15.75" customHeight="1">
      <c r="A125" s="33"/>
      <c r="B125" s="25"/>
      <c r="C125" s="75" t="s">
        <v>1015</v>
      </c>
      <c r="D125" s="75" t="s">
        <v>1157</v>
      </c>
      <c r="E125" s="76">
        <v>2.0</v>
      </c>
      <c r="F125" s="76" t="s">
        <v>342</v>
      </c>
      <c r="G125" s="76" t="s">
        <v>342</v>
      </c>
      <c r="H125" s="76" t="s">
        <v>337</v>
      </c>
      <c r="I125" s="76" t="s">
        <v>1155</v>
      </c>
      <c r="J125" s="76"/>
      <c r="K125" s="25"/>
      <c r="L125" s="76"/>
      <c r="M125" s="76"/>
      <c r="N125" s="76"/>
      <c r="O125" s="76"/>
      <c r="P125" s="76"/>
      <c r="Q125" s="189"/>
      <c r="R125" s="189"/>
      <c r="S125" s="189"/>
      <c r="T125" s="189"/>
      <c r="U125" s="189"/>
      <c r="V125" s="189"/>
      <c r="W125" s="189"/>
      <c r="X125" s="189"/>
      <c r="Y125" s="189"/>
      <c r="Z125" s="189"/>
      <c r="AA125" s="189"/>
    </row>
    <row r="126" ht="15.75" customHeight="1">
      <c r="A126" s="33"/>
      <c r="B126" s="200" t="s">
        <v>369</v>
      </c>
      <c r="C126" s="218" t="s">
        <v>717</v>
      </c>
      <c r="D126" s="76" t="s">
        <v>1158</v>
      </c>
      <c r="E126" s="82">
        <v>6.0</v>
      </c>
      <c r="F126" s="76" t="s">
        <v>342</v>
      </c>
      <c r="G126" s="76" t="s">
        <v>342</v>
      </c>
      <c r="H126" s="76" t="s">
        <v>404</v>
      </c>
      <c r="I126" s="76" t="s">
        <v>1159</v>
      </c>
      <c r="J126" s="76"/>
      <c r="K126" s="219" t="s">
        <v>849</v>
      </c>
      <c r="L126" s="76" t="s">
        <v>850</v>
      </c>
      <c r="M126" s="76"/>
      <c r="N126" s="76"/>
      <c r="O126" s="76"/>
      <c r="P126" s="76"/>
      <c r="Q126" s="189"/>
      <c r="R126" s="189"/>
      <c r="S126" s="189"/>
      <c r="T126" s="189"/>
      <c r="U126" s="189"/>
      <c r="V126" s="189"/>
      <c r="W126" s="189"/>
      <c r="X126" s="189"/>
      <c r="Y126" s="189"/>
      <c r="Z126" s="189"/>
      <c r="AA126" s="189"/>
    </row>
    <row r="127" ht="15.75" customHeight="1">
      <c r="A127" s="33"/>
      <c r="B127" s="25"/>
      <c r="C127" s="218" t="s">
        <v>717</v>
      </c>
      <c r="D127" s="218" t="s">
        <v>1160</v>
      </c>
      <c r="E127" s="82">
        <v>1.0</v>
      </c>
      <c r="F127" s="76" t="s">
        <v>342</v>
      </c>
      <c r="G127" s="76" t="s">
        <v>342</v>
      </c>
      <c r="H127" s="76" t="s">
        <v>404</v>
      </c>
      <c r="I127" s="76" t="s">
        <v>1159</v>
      </c>
      <c r="J127" s="76"/>
      <c r="K127" s="219" t="s">
        <v>849</v>
      </c>
      <c r="L127" s="76" t="s">
        <v>850</v>
      </c>
      <c r="M127" s="76"/>
      <c r="N127" s="76"/>
      <c r="O127" s="76"/>
      <c r="P127" s="76"/>
      <c r="Q127" s="189"/>
      <c r="R127" s="189"/>
      <c r="S127" s="189"/>
      <c r="T127" s="189"/>
      <c r="U127" s="189"/>
      <c r="V127" s="189"/>
      <c r="W127" s="189"/>
      <c r="X127" s="189"/>
      <c r="Y127" s="189"/>
      <c r="Z127" s="189"/>
      <c r="AA127" s="189"/>
    </row>
    <row r="128" ht="15.75" customHeight="1">
      <c r="A128" s="33"/>
      <c r="B128" s="25"/>
      <c r="C128" s="220" t="s">
        <v>729</v>
      </c>
      <c r="D128" s="79" t="s">
        <v>1161</v>
      </c>
      <c r="E128" s="76">
        <v>4.0</v>
      </c>
      <c r="F128" s="76" t="s">
        <v>342</v>
      </c>
      <c r="G128" s="76" t="s">
        <v>342</v>
      </c>
      <c r="H128" s="76" t="s">
        <v>404</v>
      </c>
      <c r="I128" s="76" t="s">
        <v>1159</v>
      </c>
      <c r="J128" s="76"/>
      <c r="K128" s="219" t="s">
        <v>849</v>
      </c>
      <c r="L128" s="76" t="s">
        <v>850</v>
      </c>
      <c r="M128" s="76"/>
      <c r="N128" s="76"/>
      <c r="O128" s="76"/>
      <c r="P128" s="76"/>
      <c r="Q128" s="189"/>
      <c r="R128" s="189"/>
      <c r="S128" s="189"/>
      <c r="T128" s="189"/>
      <c r="U128" s="189"/>
      <c r="V128" s="189"/>
      <c r="W128" s="189"/>
      <c r="X128" s="189"/>
      <c r="Y128" s="189"/>
      <c r="Z128" s="189"/>
      <c r="AA128" s="189"/>
    </row>
    <row r="129" ht="15.75" customHeight="1">
      <c r="A129" s="33"/>
      <c r="B129" s="25"/>
      <c r="C129" s="76" t="s">
        <v>1015</v>
      </c>
      <c r="D129" s="76" t="s">
        <v>1162</v>
      </c>
      <c r="E129" s="76">
        <v>1.0</v>
      </c>
      <c r="F129" s="76" t="s">
        <v>342</v>
      </c>
      <c r="G129" s="76" t="s">
        <v>342</v>
      </c>
      <c r="H129" s="76" t="s">
        <v>404</v>
      </c>
      <c r="I129" s="76" t="s">
        <v>1159</v>
      </c>
      <c r="J129" s="76"/>
      <c r="K129" s="219" t="s">
        <v>849</v>
      </c>
      <c r="L129" s="76" t="s">
        <v>850</v>
      </c>
      <c r="M129" s="76"/>
      <c r="N129" s="76"/>
      <c r="O129" s="76"/>
      <c r="P129" s="76"/>
      <c r="Q129" s="189"/>
      <c r="R129" s="189"/>
      <c r="S129" s="189"/>
      <c r="T129" s="189"/>
      <c r="U129" s="189"/>
      <c r="V129" s="189"/>
      <c r="W129" s="189"/>
      <c r="X129" s="189"/>
      <c r="Y129" s="189"/>
      <c r="Z129" s="189"/>
      <c r="AA129" s="189"/>
    </row>
    <row r="130" ht="15.75" customHeight="1">
      <c r="A130" s="33"/>
      <c r="B130" s="25"/>
      <c r="C130" s="76" t="s">
        <v>729</v>
      </c>
      <c r="D130" s="76" t="s">
        <v>1163</v>
      </c>
      <c r="E130" s="76">
        <v>6.0</v>
      </c>
      <c r="F130" s="76" t="s">
        <v>342</v>
      </c>
      <c r="G130" s="76" t="s">
        <v>342</v>
      </c>
      <c r="H130" s="76" t="s">
        <v>404</v>
      </c>
      <c r="I130" s="76" t="s">
        <v>1159</v>
      </c>
      <c r="J130" s="76"/>
      <c r="K130" s="219" t="s">
        <v>849</v>
      </c>
      <c r="L130" s="76" t="s">
        <v>850</v>
      </c>
      <c r="M130" s="76"/>
      <c r="N130" s="76"/>
      <c r="O130" s="76"/>
      <c r="P130" s="76"/>
      <c r="Q130" s="189"/>
      <c r="R130" s="189"/>
      <c r="S130" s="189"/>
      <c r="T130" s="189"/>
      <c r="U130" s="189"/>
      <c r="V130" s="189"/>
      <c r="W130" s="189"/>
      <c r="X130" s="189"/>
      <c r="Y130" s="189"/>
      <c r="Z130" s="189"/>
      <c r="AA130" s="189"/>
    </row>
    <row r="131" ht="15.75" customHeight="1">
      <c r="A131" s="33"/>
      <c r="B131" s="25"/>
      <c r="C131" s="76" t="s">
        <v>729</v>
      </c>
      <c r="D131" s="76" t="s">
        <v>1087</v>
      </c>
      <c r="E131" s="76">
        <v>3.0</v>
      </c>
      <c r="F131" s="76" t="s">
        <v>342</v>
      </c>
      <c r="G131" s="76" t="s">
        <v>342</v>
      </c>
      <c r="H131" s="76" t="s">
        <v>404</v>
      </c>
      <c r="I131" s="76" t="s">
        <v>1159</v>
      </c>
      <c r="J131" s="76"/>
      <c r="K131" s="219" t="s">
        <v>849</v>
      </c>
      <c r="L131" s="76" t="s">
        <v>850</v>
      </c>
      <c r="M131" s="76"/>
      <c r="N131" s="76"/>
      <c r="O131" s="76"/>
      <c r="P131" s="76"/>
      <c r="Q131" s="189"/>
      <c r="R131" s="189"/>
      <c r="S131" s="189"/>
      <c r="T131" s="189"/>
      <c r="U131" s="189"/>
      <c r="V131" s="189"/>
      <c r="W131" s="189"/>
      <c r="X131" s="189"/>
      <c r="Y131" s="189"/>
      <c r="Z131" s="189"/>
      <c r="AA131" s="189"/>
    </row>
    <row r="132" ht="15.75" customHeight="1">
      <c r="A132" s="33"/>
      <c r="B132" s="25"/>
      <c r="C132" s="76" t="s">
        <v>729</v>
      </c>
      <c r="D132" s="76" t="s">
        <v>1164</v>
      </c>
      <c r="E132" s="76">
        <v>1.0</v>
      </c>
      <c r="F132" s="76" t="s">
        <v>342</v>
      </c>
      <c r="G132" s="76" t="s">
        <v>342</v>
      </c>
      <c r="H132" s="76" t="s">
        <v>404</v>
      </c>
      <c r="I132" s="76" t="s">
        <v>1159</v>
      </c>
      <c r="J132" s="76"/>
      <c r="K132" s="219" t="s">
        <v>849</v>
      </c>
      <c r="L132" s="76" t="s">
        <v>850</v>
      </c>
      <c r="M132" s="76"/>
      <c r="N132" s="76"/>
      <c r="O132" s="76"/>
      <c r="P132" s="76"/>
      <c r="Q132" s="189"/>
      <c r="R132" s="189"/>
      <c r="S132" s="189"/>
      <c r="T132" s="189"/>
      <c r="U132" s="189"/>
      <c r="V132" s="189"/>
      <c r="W132" s="189"/>
      <c r="X132" s="189"/>
      <c r="Y132" s="189"/>
      <c r="Z132" s="189"/>
      <c r="AA132" s="189"/>
    </row>
    <row r="133" ht="15.75" customHeight="1">
      <c r="A133" s="33"/>
      <c r="B133" s="25"/>
      <c r="C133" s="76" t="s">
        <v>729</v>
      </c>
      <c r="D133" s="76" t="s">
        <v>731</v>
      </c>
      <c r="E133" s="76">
        <v>1.0</v>
      </c>
      <c r="F133" s="76" t="s">
        <v>342</v>
      </c>
      <c r="G133" s="76" t="s">
        <v>342</v>
      </c>
      <c r="H133" s="76" t="s">
        <v>1165</v>
      </c>
      <c r="I133" s="76" t="s">
        <v>1159</v>
      </c>
      <c r="J133" s="76"/>
      <c r="K133" s="219" t="s">
        <v>849</v>
      </c>
      <c r="L133" s="76" t="s">
        <v>850</v>
      </c>
      <c r="M133" s="76"/>
      <c r="N133" s="76"/>
      <c r="O133" s="76"/>
      <c r="P133" s="76"/>
      <c r="Q133" s="189"/>
      <c r="R133" s="189"/>
      <c r="S133" s="189"/>
      <c r="T133" s="189"/>
      <c r="U133" s="189"/>
      <c r="V133" s="189"/>
      <c r="W133" s="189"/>
      <c r="X133" s="189"/>
      <c r="Y133" s="189"/>
      <c r="Z133" s="189"/>
      <c r="AA133" s="189"/>
    </row>
    <row r="134" ht="15.75" customHeight="1">
      <c r="A134" s="33"/>
      <c r="B134" s="25"/>
      <c r="C134" s="75" t="s">
        <v>637</v>
      </c>
      <c r="D134" s="75" t="s">
        <v>1166</v>
      </c>
      <c r="E134" s="76">
        <v>1.0</v>
      </c>
      <c r="F134" s="76" t="s">
        <v>342</v>
      </c>
      <c r="G134" s="76" t="s">
        <v>342</v>
      </c>
      <c r="H134" s="76" t="s">
        <v>404</v>
      </c>
      <c r="I134" s="76" t="s">
        <v>1167</v>
      </c>
      <c r="J134" s="76"/>
      <c r="K134" s="219" t="s">
        <v>849</v>
      </c>
      <c r="L134" s="76" t="s">
        <v>850</v>
      </c>
      <c r="M134" s="76"/>
      <c r="N134" s="76"/>
      <c r="O134" s="76"/>
      <c r="P134" s="76"/>
      <c r="Q134" s="189"/>
      <c r="R134" s="189"/>
      <c r="S134" s="189"/>
      <c r="T134" s="189"/>
      <c r="U134" s="189"/>
      <c r="V134" s="189"/>
      <c r="W134" s="189"/>
      <c r="X134" s="189"/>
      <c r="Y134" s="189"/>
      <c r="Z134" s="189"/>
      <c r="AA134" s="189"/>
    </row>
    <row r="135" ht="15.75" customHeight="1">
      <c r="A135" s="33"/>
      <c r="B135" s="25"/>
      <c r="C135" s="218" t="s">
        <v>637</v>
      </c>
      <c r="D135" s="76" t="s">
        <v>1168</v>
      </c>
      <c r="E135" s="82">
        <v>1.0</v>
      </c>
      <c r="F135" s="76" t="s">
        <v>342</v>
      </c>
      <c r="G135" s="76" t="s">
        <v>342</v>
      </c>
      <c r="H135" s="76" t="s">
        <v>404</v>
      </c>
      <c r="I135" s="76" t="s">
        <v>1167</v>
      </c>
      <c r="J135" s="76"/>
      <c r="K135" s="219" t="s">
        <v>849</v>
      </c>
      <c r="L135" s="76" t="s">
        <v>850</v>
      </c>
      <c r="M135" s="76"/>
      <c r="N135" s="76"/>
      <c r="O135" s="76"/>
      <c r="P135" s="76"/>
      <c r="Q135" s="189"/>
      <c r="R135" s="189"/>
      <c r="S135" s="189"/>
      <c r="T135" s="189"/>
      <c r="U135" s="189"/>
      <c r="V135" s="189"/>
      <c r="W135" s="189"/>
      <c r="X135" s="189"/>
      <c r="Y135" s="189"/>
      <c r="Z135" s="189"/>
      <c r="AA135" s="189"/>
    </row>
    <row r="136" ht="15.75" customHeight="1">
      <c r="A136" s="33"/>
      <c r="B136" s="25"/>
      <c r="C136" s="218" t="s">
        <v>637</v>
      </c>
      <c r="D136" s="221" t="s">
        <v>1169</v>
      </c>
      <c r="E136" s="82">
        <v>1.0</v>
      </c>
      <c r="F136" s="76" t="s">
        <v>342</v>
      </c>
      <c r="G136" s="76" t="s">
        <v>342</v>
      </c>
      <c r="H136" s="76" t="s">
        <v>404</v>
      </c>
      <c r="I136" s="76" t="s">
        <v>1167</v>
      </c>
      <c r="J136" s="76"/>
      <c r="K136" s="219" t="s">
        <v>849</v>
      </c>
      <c r="L136" s="76" t="s">
        <v>850</v>
      </c>
      <c r="M136" s="76"/>
      <c r="N136" s="76"/>
      <c r="O136" s="76"/>
      <c r="P136" s="76"/>
      <c r="Q136" s="189"/>
      <c r="R136" s="189"/>
      <c r="S136" s="189"/>
      <c r="T136" s="189"/>
      <c r="U136" s="189"/>
      <c r="V136" s="189"/>
      <c r="W136" s="189"/>
      <c r="X136" s="189"/>
      <c r="Y136" s="189"/>
      <c r="Z136" s="189"/>
      <c r="AA136" s="189"/>
    </row>
    <row r="137" ht="15.75" customHeight="1">
      <c r="A137" s="33"/>
      <c r="B137" s="25"/>
      <c r="C137" s="79" t="s">
        <v>692</v>
      </c>
      <c r="D137" s="79" t="s">
        <v>674</v>
      </c>
      <c r="E137" s="76">
        <v>1.0</v>
      </c>
      <c r="F137" s="76" t="s">
        <v>342</v>
      </c>
      <c r="G137" s="76" t="s">
        <v>342</v>
      </c>
      <c r="H137" s="76" t="s">
        <v>404</v>
      </c>
      <c r="I137" s="76" t="s">
        <v>1167</v>
      </c>
      <c r="J137" s="76"/>
      <c r="K137" s="219" t="s">
        <v>849</v>
      </c>
      <c r="L137" s="76" t="s">
        <v>850</v>
      </c>
      <c r="M137" s="76"/>
      <c r="N137" s="76"/>
      <c r="O137" s="76"/>
      <c r="P137" s="76"/>
      <c r="Q137" s="189"/>
      <c r="R137" s="189"/>
      <c r="S137" s="189"/>
      <c r="T137" s="189"/>
      <c r="U137" s="189"/>
      <c r="V137" s="189"/>
      <c r="W137" s="189"/>
      <c r="X137" s="189"/>
      <c r="Y137" s="189"/>
      <c r="Z137" s="189"/>
      <c r="AA137" s="189"/>
    </row>
    <row r="138" ht="15.75" customHeight="1">
      <c r="A138" s="33"/>
      <c r="B138" s="200" t="s">
        <v>1170</v>
      </c>
      <c r="C138" s="75" t="s">
        <v>803</v>
      </c>
      <c r="D138" s="75" t="s">
        <v>803</v>
      </c>
      <c r="E138" s="75" t="s">
        <v>803</v>
      </c>
      <c r="F138" s="75" t="s">
        <v>803</v>
      </c>
      <c r="G138" s="75" t="s">
        <v>803</v>
      </c>
      <c r="H138" s="75" t="s">
        <v>803</v>
      </c>
      <c r="I138" s="75"/>
      <c r="J138" s="75" t="s">
        <v>83</v>
      </c>
      <c r="K138" s="75" t="s">
        <v>803</v>
      </c>
      <c r="L138" s="75"/>
      <c r="M138" s="76"/>
      <c r="N138" s="76"/>
      <c r="O138" s="76"/>
      <c r="P138" s="76"/>
      <c r="Q138" s="189"/>
      <c r="R138" s="189"/>
      <c r="S138" s="189"/>
      <c r="T138" s="189"/>
      <c r="U138" s="189"/>
      <c r="V138" s="189"/>
      <c r="W138" s="189"/>
      <c r="X138" s="189"/>
      <c r="Y138" s="189"/>
      <c r="Z138" s="189"/>
      <c r="AA138" s="189"/>
    </row>
    <row r="139" ht="15.75" customHeight="1">
      <c r="A139" s="33"/>
      <c r="B139" s="25"/>
      <c r="C139" s="25"/>
      <c r="D139" s="25"/>
      <c r="E139" s="25"/>
      <c r="F139" s="25"/>
      <c r="G139" s="25"/>
      <c r="H139" s="25"/>
      <c r="I139" s="25"/>
      <c r="J139" s="25"/>
      <c r="K139" s="25"/>
      <c r="L139" s="25"/>
      <c r="M139" s="76"/>
      <c r="N139" s="76"/>
      <c r="O139" s="76"/>
      <c r="P139" s="76"/>
      <c r="Q139" s="189"/>
      <c r="R139" s="189"/>
      <c r="S139" s="189"/>
      <c r="T139" s="189"/>
      <c r="U139" s="189"/>
      <c r="V139" s="189"/>
      <c r="W139" s="189"/>
      <c r="X139" s="189"/>
      <c r="Y139" s="189"/>
      <c r="Z139" s="189"/>
      <c r="AA139" s="189"/>
    </row>
    <row r="140" ht="15.75" customHeight="1">
      <c r="A140" s="33"/>
      <c r="B140" s="25"/>
      <c r="C140" s="25"/>
      <c r="D140" s="25"/>
      <c r="E140" s="25"/>
      <c r="F140" s="25"/>
      <c r="G140" s="25"/>
      <c r="H140" s="25"/>
      <c r="I140" s="25"/>
      <c r="J140" s="25"/>
      <c r="K140" s="25"/>
      <c r="L140" s="25"/>
      <c r="M140" s="76"/>
      <c r="N140" s="76"/>
      <c r="O140" s="76"/>
      <c r="P140" s="76"/>
      <c r="Q140" s="189"/>
      <c r="R140" s="189"/>
      <c r="S140" s="189"/>
      <c r="T140" s="189"/>
      <c r="U140" s="189"/>
      <c r="V140" s="189"/>
      <c r="W140" s="189"/>
      <c r="X140" s="189"/>
      <c r="Y140" s="189"/>
      <c r="Z140" s="189"/>
      <c r="AA140" s="189"/>
    </row>
    <row r="141" ht="15.75" customHeight="1">
      <c r="A141" s="33"/>
      <c r="B141" s="25"/>
      <c r="C141" s="46"/>
      <c r="D141" s="46"/>
      <c r="E141" s="46"/>
      <c r="F141" s="46"/>
      <c r="G141" s="46"/>
      <c r="H141" s="25"/>
      <c r="I141" s="46"/>
      <c r="J141" s="25"/>
      <c r="K141" s="25"/>
      <c r="L141" s="46"/>
      <c r="M141" s="76"/>
      <c r="N141" s="76"/>
      <c r="O141" s="76"/>
      <c r="P141" s="76"/>
      <c r="Q141" s="189"/>
      <c r="R141" s="189"/>
      <c r="S141" s="189"/>
      <c r="T141" s="189"/>
      <c r="U141" s="189"/>
      <c r="V141" s="189"/>
      <c r="W141" s="189"/>
      <c r="X141" s="189"/>
      <c r="Y141" s="189"/>
      <c r="Z141" s="189"/>
      <c r="AA141" s="189"/>
    </row>
    <row r="142" ht="15.75" customHeight="1">
      <c r="A142" s="33"/>
      <c r="B142" s="222" t="s">
        <v>366</v>
      </c>
      <c r="C142" s="223" t="s">
        <v>1171</v>
      </c>
      <c r="D142" s="223"/>
      <c r="E142" s="223"/>
      <c r="F142" s="223"/>
      <c r="G142" s="223"/>
      <c r="H142" s="223"/>
      <c r="I142" s="223"/>
      <c r="J142" s="223"/>
      <c r="K142" s="223" t="s">
        <v>858</v>
      </c>
      <c r="L142" s="223" t="s">
        <v>1172</v>
      </c>
      <c r="M142" s="223"/>
      <c r="N142" s="223"/>
      <c r="O142" s="223"/>
      <c r="P142" s="223"/>
      <c r="Q142" s="189"/>
      <c r="R142" s="189"/>
      <c r="S142" s="189"/>
      <c r="T142" s="189"/>
      <c r="U142" s="189"/>
      <c r="V142" s="189"/>
      <c r="W142" s="189"/>
      <c r="X142" s="189"/>
      <c r="Y142" s="189"/>
      <c r="Z142" s="189"/>
      <c r="AA142" s="189"/>
    </row>
    <row r="143" ht="15.75" customHeight="1">
      <c r="A143" s="182"/>
      <c r="B143" s="200" t="s">
        <v>1173</v>
      </c>
      <c r="C143" s="76" t="s">
        <v>637</v>
      </c>
      <c r="D143" s="76" t="s">
        <v>805</v>
      </c>
      <c r="E143" s="76">
        <v>1.0</v>
      </c>
      <c r="F143" s="76" t="s">
        <v>342</v>
      </c>
      <c r="G143" s="76" t="s">
        <v>342</v>
      </c>
      <c r="H143" s="75" t="s">
        <v>1174</v>
      </c>
      <c r="I143" s="76" t="s">
        <v>1175</v>
      </c>
      <c r="J143" s="76"/>
      <c r="K143" s="75" t="s">
        <v>920</v>
      </c>
      <c r="L143" s="76"/>
      <c r="M143" s="76"/>
      <c r="N143" s="76"/>
      <c r="O143" s="76"/>
      <c r="P143" s="76"/>
      <c r="Q143" s="224"/>
      <c r="R143" s="224"/>
      <c r="S143" s="224"/>
      <c r="T143" s="224"/>
      <c r="U143" s="224"/>
      <c r="V143" s="224"/>
      <c r="W143" s="224"/>
      <c r="X143" s="224"/>
      <c r="Y143" s="224"/>
      <c r="Z143" s="224"/>
      <c r="AA143" s="224"/>
    </row>
    <row r="144" ht="15.75" customHeight="1">
      <c r="A144" s="33"/>
      <c r="B144" s="25"/>
      <c r="C144" s="76"/>
      <c r="D144" s="76"/>
      <c r="E144" s="76"/>
      <c r="F144" s="76"/>
      <c r="G144" s="76"/>
      <c r="H144" s="25"/>
      <c r="I144" s="76" t="s">
        <v>1176</v>
      </c>
      <c r="J144" s="76" t="s">
        <v>1177</v>
      </c>
      <c r="K144" s="25"/>
      <c r="L144" s="76"/>
      <c r="M144" s="76"/>
      <c r="N144" s="76"/>
      <c r="O144" s="76"/>
      <c r="P144" s="76"/>
      <c r="Q144" s="189"/>
      <c r="R144" s="189"/>
      <c r="S144" s="189"/>
      <c r="T144" s="189"/>
      <c r="U144" s="189"/>
      <c r="V144" s="189"/>
      <c r="W144" s="189"/>
      <c r="X144" s="189"/>
      <c r="Y144" s="189"/>
      <c r="Z144" s="189"/>
      <c r="AA144" s="189"/>
    </row>
    <row r="145" ht="15.75" customHeight="1">
      <c r="A145" s="33"/>
      <c r="B145" s="25"/>
      <c r="C145" s="76" t="s">
        <v>637</v>
      </c>
      <c r="D145" s="76" t="s">
        <v>805</v>
      </c>
      <c r="E145" s="76">
        <v>1.0</v>
      </c>
      <c r="F145" s="76" t="s">
        <v>342</v>
      </c>
      <c r="G145" s="76" t="s">
        <v>342</v>
      </c>
      <c r="H145" s="25"/>
      <c r="I145" s="76" t="s">
        <v>1176</v>
      </c>
      <c r="J145" s="76" t="s">
        <v>1177</v>
      </c>
      <c r="K145" s="25"/>
      <c r="L145" s="76"/>
      <c r="M145" s="76"/>
      <c r="N145" s="76"/>
      <c r="O145" s="76"/>
      <c r="P145" s="76"/>
      <c r="Q145" s="189"/>
      <c r="R145" s="189"/>
      <c r="S145" s="189"/>
      <c r="T145" s="189"/>
      <c r="U145" s="189"/>
      <c r="V145" s="189"/>
      <c r="W145" s="189"/>
      <c r="X145" s="189"/>
      <c r="Y145" s="189"/>
      <c r="Z145" s="189"/>
      <c r="AA145" s="189"/>
    </row>
    <row r="146" ht="15.75" customHeight="1">
      <c r="A146" s="33"/>
      <c r="B146" s="25"/>
      <c r="C146" s="76" t="s">
        <v>637</v>
      </c>
      <c r="D146" s="76" t="s">
        <v>814</v>
      </c>
      <c r="E146" s="76">
        <v>1.0</v>
      </c>
      <c r="F146" s="76" t="s">
        <v>342</v>
      </c>
      <c r="G146" s="76" t="s">
        <v>342</v>
      </c>
      <c r="H146" s="25"/>
      <c r="I146" s="76" t="s">
        <v>1176</v>
      </c>
      <c r="J146" s="76" t="s">
        <v>1177</v>
      </c>
      <c r="K146" s="25"/>
      <c r="L146" s="76"/>
      <c r="M146" s="76"/>
      <c r="N146" s="76"/>
      <c r="O146" s="76"/>
      <c r="P146" s="76"/>
      <c r="Q146" s="189"/>
      <c r="R146" s="189"/>
      <c r="S146" s="189"/>
      <c r="T146" s="189"/>
      <c r="U146" s="189"/>
      <c r="V146" s="189"/>
      <c r="W146" s="189"/>
      <c r="X146" s="189"/>
      <c r="Y146" s="189"/>
      <c r="Z146" s="189"/>
      <c r="AA146" s="189"/>
    </row>
    <row r="147" ht="15.75" customHeight="1">
      <c r="A147" s="33"/>
      <c r="B147" s="25"/>
      <c r="C147" s="76" t="s">
        <v>637</v>
      </c>
      <c r="D147" s="76" t="s">
        <v>814</v>
      </c>
      <c r="E147" s="76">
        <v>1.0</v>
      </c>
      <c r="F147" s="76" t="s">
        <v>342</v>
      </c>
      <c r="G147" s="76" t="s">
        <v>342</v>
      </c>
      <c r="H147" s="25"/>
      <c r="I147" s="76" t="s">
        <v>1176</v>
      </c>
      <c r="J147" s="76" t="s">
        <v>1177</v>
      </c>
      <c r="K147" s="25"/>
      <c r="L147" s="76"/>
      <c r="M147" s="76"/>
      <c r="N147" s="76"/>
      <c r="O147" s="76"/>
      <c r="P147" s="76"/>
      <c r="Q147" s="189"/>
      <c r="R147" s="189"/>
      <c r="S147" s="189"/>
      <c r="T147" s="189"/>
      <c r="U147" s="189"/>
      <c r="V147" s="189"/>
      <c r="W147" s="189"/>
      <c r="X147" s="189"/>
      <c r="Y147" s="189"/>
      <c r="Z147" s="189"/>
      <c r="AA147" s="189"/>
    </row>
    <row r="148" ht="15.75" customHeight="1">
      <c r="A148" s="33"/>
      <c r="B148" s="25"/>
      <c r="C148" s="76" t="s">
        <v>637</v>
      </c>
      <c r="D148" s="76" t="s">
        <v>1178</v>
      </c>
      <c r="E148" s="76">
        <v>1.0</v>
      </c>
      <c r="F148" s="76" t="s">
        <v>342</v>
      </c>
      <c r="G148" s="76" t="s">
        <v>342</v>
      </c>
      <c r="H148" s="25"/>
      <c r="I148" s="76" t="s">
        <v>1176</v>
      </c>
      <c r="J148" s="76" t="s">
        <v>1177</v>
      </c>
      <c r="K148" s="25"/>
      <c r="L148" s="76"/>
      <c r="M148" s="76"/>
      <c r="N148" s="76"/>
      <c r="O148" s="76"/>
      <c r="P148" s="76"/>
      <c r="Q148" s="189"/>
      <c r="R148" s="189"/>
      <c r="S148" s="189"/>
      <c r="T148" s="189"/>
      <c r="U148" s="189"/>
      <c r="V148" s="189"/>
      <c r="W148" s="189"/>
      <c r="X148" s="189"/>
      <c r="Y148" s="189"/>
      <c r="Z148" s="189"/>
      <c r="AA148" s="189"/>
    </row>
    <row r="149" ht="15.75" customHeight="1">
      <c r="A149" s="33"/>
      <c r="B149" s="25"/>
      <c r="C149" s="76" t="s">
        <v>637</v>
      </c>
      <c r="D149" s="76" t="s">
        <v>1179</v>
      </c>
      <c r="E149" s="76">
        <v>1.0</v>
      </c>
      <c r="F149" s="76" t="s">
        <v>342</v>
      </c>
      <c r="G149" s="76" t="s">
        <v>342</v>
      </c>
      <c r="H149" s="25"/>
      <c r="I149" s="76" t="s">
        <v>1176</v>
      </c>
      <c r="J149" s="76" t="s">
        <v>1177</v>
      </c>
      <c r="K149" s="25"/>
      <c r="L149" s="76"/>
      <c r="M149" s="76"/>
      <c r="N149" s="76"/>
      <c r="O149" s="76"/>
      <c r="P149" s="76"/>
      <c r="Q149" s="189"/>
      <c r="R149" s="189"/>
      <c r="S149" s="189"/>
      <c r="T149" s="189"/>
      <c r="U149" s="189"/>
      <c r="V149" s="189"/>
      <c r="W149" s="189"/>
      <c r="X149" s="189"/>
      <c r="Y149" s="189"/>
      <c r="Z149" s="189"/>
      <c r="AA149" s="189"/>
    </row>
    <row r="150" ht="15.75" customHeight="1">
      <c r="A150" s="33"/>
      <c r="B150" s="25"/>
      <c r="C150" s="76" t="s">
        <v>637</v>
      </c>
      <c r="D150" s="76" t="s">
        <v>817</v>
      </c>
      <c r="E150" s="76">
        <v>1.0</v>
      </c>
      <c r="F150" s="76" t="s">
        <v>342</v>
      </c>
      <c r="G150" s="76" t="s">
        <v>342</v>
      </c>
      <c r="H150" s="25"/>
      <c r="I150" s="76" t="s">
        <v>1176</v>
      </c>
      <c r="J150" s="76" t="s">
        <v>1177</v>
      </c>
      <c r="K150" s="25"/>
      <c r="L150" s="76"/>
      <c r="M150" s="76"/>
      <c r="N150" s="76"/>
      <c r="O150" s="76"/>
      <c r="P150" s="76"/>
      <c r="Q150" s="189"/>
      <c r="R150" s="189"/>
      <c r="S150" s="189"/>
      <c r="T150" s="189"/>
      <c r="U150" s="189"/>
      <c r="V150" s="189"/>
      <c r="W150" s="189"/>
      <c r="X150" s="189"/>
      <c r="Y150" s="189"/>
      <c r="Z150" s="189"/>
      <c r="AA150" s="189"/>
    </row>
    <row r="151" ht="15.75" customHeight="1">
      <c r="A151" s="33"/>
      <c r="B151" s="25"/>
      <c r="C151" s="76" t="s">
        <v>637</v>
      </c>
      <c r="D151" s="76" t="s">
        <v>1180</v>
      </c>
      <c r="E151" s="76">
        <v>1.0</v>
      </c>
      <c r="F151" s="76" t="s">
        <v>342</v>
      </c>
      <c r="G151" s="76" t="s">
        <v>342</v>
      </c>
      <c r="H151" s="25"/>
      <c r="I151" s="76" t="s">
        <v>1176</v>
      </c>
      <c r="J151" s="76" t="s">
        <v>1177</v>
      </c>
      <c r="K151" s="25"/>
      <c r="L151" s="76"/>
      <c r="M151" s="76"/>
      <c r="N151" s="76"/>
      <c r="O151" s="76"/>
      <c r="P151" s="76"/>
      <c r="Q151" s="189"/>
      <c r="R151" s="189"/>
      <c r="S151" s="189"/>
      <c r="T151" s="189"/>
      <c r="U151" s="189"/>
      <c r="V151" s="189"/>
      <c r="W151" s="189"/>
      <c r="X151" s="189"/>
      <c r="Y151" s="189"/>
      <c r="Z151" s="189"/>
      <c r="AA151" s="189"/>
    </row>
    <row r="152" ht="15.75" customHeight="1">
      <c r="A152" s="33"/>
      <c r="B152" s="25"/>
      <c r="C152" s="76" t="s">
        <v>692</v>
      </c>
      <c r="D152" s="76" t="s">
        <v>819</v>
      </c>
      <c r="E152" s="76">
        <v>1.0</v>
      </c>
      <c r="F152" s="76" t="s">
        <v>342</v>
      </c>
      <c r="G152" s="76" t="s">
        <v>342</v>
      </c>
      <c r="H152" s="25"/>
      <c r="I152" s="76" t="s">
        <v>1176</v>
      </c>
      <c r="J152" s="76" t="s">
        <v>1181</v>
      </c>
      <c r="K152" s="25"/>
      <c r="L152" s="76"/>
      <c r="M152" s="76"/>
      <c r="N152" s="76"/>
      <c r="O152" s="76"/>
      <c r="P152" s="76"/>
      <c r="Q152" s="189"/>
      <c r="R152" s="189"/>
      <c r="S152" s="189"/>
      <c r="T152" s="189"/>
      <c r="U152" s="189"/>
      <c r="V152" s="189"/>
      <c r="W152" s="189"/>
      <c r="X152" s="189"/>
      <c r="Y152" s="189"/>
      <c r="Z152" s="189"/>
      <c r="AA152" s="189"/>
    </row>
    <row r="153" ht="15.75" customHeight="1">
      <c r="A153" s="33"/>
      <c r="B153" s="25"/>
      <c r="C153" s="76" t="s">
        <v>692</v>
      </c>
      <c r="D153" s="76" t="s">
        <v>823</v>
      </c>
      <c r="E153" s="76">
        <v>1.0</v>
      </c>
      <c r="F153" s="76" t="s">
        <v>342</v>
      </c>
      <c r="G153" s="76" t="s">
        <v>342</v>
      </c>
      <c r="H153" s="25"/>
      <c r="I153" s="76" t="s">
        <v>1176</v>
      </c>
      <c r="J153" s="76" t="s">
        <v>1181</v>
      </c>
      <c r="K153" s="25"/>
      <c r="L153" s="76"/>
      <c r="M153" s="76"/>
      <c r="N153" s="76"/>
      <c r="O153" s="76"/>
      <c r="P153" s="76"/>
      <c r="Q153" s="189"/>
      <c r="R153" s="189"/>
      <c r="S153" s="189"/>
      <c r="T153" s="189"/>
      <c r="U153" s="189"/>
      <c r="V153" s="189"/>
      <c r="W153" s="189"/>
      <c r="X153" s="189"/>
      <c r="Y153" s="189"/>
      <c r="Z153" s="189"/>
      <c r="AA153" s="189"/>
    </row>
    <row r="154" ht="15.75" customHeight="1">
      <c r="A154" s="33"/>
      <c r="B154" s="25"/>
      <c r="C154" s="76" t="s">
        <v>692</v>
      </c>
      <c r="D154" s="76" t="s">
        <v>824</v>
      </c>
      <c r="E154" s="76">
        <v>1.0</v>
      </c>
      <c r="F154" s="76" t="s">
        <v>342</v>
      </c>
      <c r="G154" s="76" t="s">
        <v>342</v>
      </c>
      <c r="H154" s="25"/>
      <c r="I154" s="76" t="s">
        <v>1176</v>
      </c>
      <c r="J154" s="76" t="s">
        <v>1181</v>
      </c>
      <c r="K154" s="25"/>
      <c r="L154" s="76"/>
      <c r="M154" s="76"/>
      <c r="N154" s="76"/>
      <c r="O154" s="76"/>
      <c r="P154" s="76"/>
      <c r="Q154" s="189"/>
      <c r="R154" s="189"/>
      <c r="S154" s="189"/>
      <c r="T154" s="189"/>
      <c r="U154" s="189"/>
      <c r="V154" s="189"/>
      <c r="W154" s="189"/>
      <c r="X154" s="189"/>
      <c r="Y154" s="189"/>
      <c r="Z154" s="189"/>
      <c r="AA154" s="189"/>
    </row>
    <row r="155" ht="15.75" customHeight="1">
      <c r="A155" s="33"/>
      <c r="B155" s="25"/>
      <c r="C155" s="76" t="s">
        <v>692</v>
      </c>
      <c r="D155" s="76" t="s">
        <v>1182</v>
      </c>
      <c r="E155" s="76">
        <v>1.0</v>
      </c>
      <c r="F155" s="76" t="s">
        <v>342</v>
      </c>
      <c r="G155" s="76" t="s">
        <v>342</v>
      </c>
      <c r="H155" s="25"/>
      <c r="I155" s="76" t="s">
        <v>1176</v>
      </c>
      <c r="J155" s="76" t="s">
        <v>1181</v>
      </c>
      <c r="K155" s="25"/>
      <c r="L155" s="76"/>
      <c r="M155" s="76"/>
      <c r="N155" s="76"/>
      <c r="O155" s="76"/>
      <c r="P155" s="76"/>
      <c r="Q155" s="189"/>
      <c r="R155" s="189"/>
      <c r="S155" s="189"/>
      <c r="T155" s="189"/>
      <c r="U155" s="189"/>
      <c r="V155" s="189"/>
      <c r="W155" s="189"/>
      <c r="X155" s="189"/>
      <c r="Y155" s="189"/>
      <c r="Z155" s="189"/>
      <c r="AA155" s="189"/>
    </row>
    <row r="156" ht="15.75" customHeight="1">
      <c r="A156" s="33"/>
      <c r="B156" s="25"/>
      <c r="C156" s="76" t="s">
        <v>692</v>
      </c>
      <c r="D156" s="76" t="s">
        <v>623</v>
      </c>
      <c r="E156" s="76">
        <v>2.0</v>
      </c>
      <c r="F156" s="76" t="s">
        <v>342</v>
      </c>
      <c r="G156" s="76" t="s">
        <v>342</v>
      </c>
      <c r="H156" s="25"/>
      <c r="I156" s="76" t="s">
        <v>1176</v>
      </c>
      <c r="J156" s="76" t="s">
        <v>1181</v>
      </c>
      <c r="K156" s="25"/>
      <c r="L156" s="76"/>
      <c r="M156" s="76"/>
      <c r="N156" s="76"/>
      <c r="O156" s="76"/>
      <c r="P156" s="76"/>
      <c r="Q156" s="189"/>
      <c r="R156" s="189"/>
      <c r="S156" s="189"/>
      <c r="T156" s="189"/>
      <c r="U156" s="189"/>
      <c r="V156" s="189"/>
      <c r="W156" s="189"/>
      <c r="X156" s="189"/>
      <c r="Y156" s="189"/>
      <c r="Z156" s="189"/>
      <c r="AA156" s="189"/>
    </row>
    <row r="157" ht="15.75" customHeight="1">
      <c r="A157" s="33"/>
      <c r="B157" s="25"/>
      <c r="C157" s="76" t="s">
        <v>692</v>
      </c>
      <c r="D157" s="76" t="s">
        <v>624</v>
      </c>
      <c r="E157" s="76">
        <v>3.0</v>
      </c>
      <c r="F157" s="76" t="s">
        <v>342</v>
      </c>
      <c r="G157" s="76" t="s">
        <v>342</v>
      </c>
      <c r="H157" s="25"/>
      <c r="I157" s="76" t="s">
        <v>1176</v>
      </c>
      <c r="J157" s="76" t="s">
        <v>1181</v>
      </c>
      <c r="K157" s="25"/>
      <c r="L157" s="76"/>
      <c r="M157" s="76"/>
      <c r="N157" s="76"/>
      <c r="O157" s="76"/>
      <c r="P157" s="76"/>
      <c r="Q157" s="189"/>
      <c r="R157" s="189"/>
      <c r="S157" s="189"/>
      <c r="T157" s="189"/>
      <c r="U157" s="189"/>
      <c r="V157" s="189"/>
      <c r="W157" s="189"/>
      <c r="X157" s="189"/>
      <c r="Y157" s="189"/>
      <c r="Z157" s="189"/>
      <c r="AA157" s="189"/>
    </row>
    <row r="158" ht="15.75" customHeight="1">
      <c r="A158" s="33"/>
      <c r="B158" s="25"/>
      <c r="C158" s="76" t="s">
        <v>692</v>
      </c>
      <c r="D158" s="76" t="s">
        <v>708</v>
      </c>
      <c r="E158" s="76">
        <v>3.0</v>
      </c>
      <c r="F158" s="76" t="s">
        <v>342</v>
      </c>
      <c r="G158" s="76" t="s">
        <v>342</v>
      </c>
      <c r="H158" s="25"/>
      <c r="I158" s="76" t="s">
        <v>1176</v>
      </c>
      <c r="J158" s="76" t="s">
        <v>1181</v>
      </c>
      <c r="K158" s="25"/>
      <c r="L158" s="76"/>
      <c r="M158" s="76"/>
      <c r="N158" s="76"/>
      <c r="O158" s="76"/>
      <c r="P158" s="76"/>
      <c r="Q158" s="189"/>
      <c r="R158" s="189"/>
      <c r="S158" s="189"/>
      <c r="T158" s="189"/>
      <c r="U158" s="189"/>
      <c r="V158" s="189"/>
      <c r="W158" s="189"/>
      <c r="X158" s="189"/>
      <c r="Y158" s="189"/>
      <c r="Z158" s="189"/>
      <c r="AA158" s="189"/>
    </row>
    <row r="159" ht="15.75" customHeight="1">
      <c r="A159" s="33"/>
      <c r="B159" s="25"/>
      <c r="C159" s="76" t="s">
        <v>692</v>
      </c>
      <c r="D159" s="76" t="s">
        <v>826</v>
      </c>
      <c r="E159" s="76">
        <v>1.0</v>
      </c>
      <c r="F159" s="76" t="s">
        <v>342</v>
      </c>
      <c r="G159" s="76" t="s">
        <v>342</v>
      </c>
      <c r="H159" s="25"/>
      <c r="I159" s="76" t="s">
        <v>1176</v>
      </c>
      <c r="J159" s="76" t="s">
        <v>1181</v>
      </c>
      <c r="K159" s="25"/>
      <c r="L159" s="76"/>
      <c r="M159" s="76"/>
      <c r="N159" s="76"/>
      <c r="O159" s="76"/>
      <c r="P159" s="76"/>
      <c r="Q159" s="189"/>
      <c r="R159" s="189"/>
      <c r="S159" s="189"/>
      <c r="T159" s="189"/>
      <c r="U159" s="189"/>
      <c r="V159" s="189"/>
      <c r="W159" s="189"/>
      <c r="X159" s="189"/>
      <c r="Y159" s="189"/>
      <c r="Z159" s="189"/>
      <c r="AA159" s="189"/>
    </row>
    <row r="160" ht="15.75" customHeight="1">
      <c r="A160" s="33"/>
      <c r="B160" s="25"/>
      <c r="C160" s="76" t="s">
        <v>692</v>
      </c>
      <c r="D160" s="76" t="s">
        <v>827</v>
      </c>
      <c r="E160" s="76">
        <v>4.0</v>
      </c>
      <c r="F160" s="76" t="s">
        <v>342</v>
      </c>
      <c r="G160" s="76" t="s">
        <v>342</v>
      </c>
      <c r="H160" s="25"/>
      <c r="I160" s="76" t="s">
        <v>1176</v>
      </c>
      <c r="J160" s="76" t="s">
        <v>1181</v>
      </c>
      <c r="K160" s="25"/>
      <c r="L160" s="76"/>
      <c r="M160" s="76"/>
      <c r="N160" s="76"/>
      <c r="O160" s="76"/>
      <c r="P160" s="76"/>
      <c r="Q160" s="189"/>
      <c r="R160" s="189"/>
      <c r="S160" s="189"/>
      <c r="T160" s="189"/>
      <c r="U160" s="189"/>
      <c r="V160" s="189"/>
      <c r="W160" s="189"/>
      <c r="X160" s="189"/>
      <c r="Y160" s="189"/>
      <c r="Z160" s="189"/>
      <c r="AA160" s="189"/>
    </row>
    <row r="161" ht="15.75" customHeight="1">
      <c r="A161" s="33"/>
      <c r="B161" s="25"/>
      <c r="C161" s="76" t="s">
        <v>692</v>
      </c>
      <c r="D161" s="76" t="s">
        <v>674</v>
      </c>
      <c r="E161" s="76">
        <v>8.0</v>
      </c>
      <c r="F161" s="76" t="s">
        <v>342</v>
      </c>
      <c r="G161" s="76" t="s">
        <v>342</v>
      </c>
      <c r="H161" s="25"/>
      <c r="I161" s="76" t="s">
        <v>1176</v>
      </c>
      <c r="J161" s="76" t="s">
        <v>1181</v>
      </c>
      <c r="K161" s="25"/>
      <c r="L161" s="76"/>
      <c r="M161" s="76"/>
      <c r="N161" s="76"/>
      <c r="O161" s="76"/>
      <c r="P161" s="76"/>
      <c r="Q161" s="189"/>
      <c r="R161" s="189"/>
      <c r="S161" s="189"/>
      <c r="T161" s="189"/>
      <c r="U161" s="189"/>
      <c r="V161" s="189"/>
      <c r="W161" s="189"/>
      <c r="X161" s="189"/>
      <c r="Y161" s="189"/>
      <c r="Z161" s="189"/>
      <c r="AA161" s="189"/>
    </row>
    <row r="162" ht="15.75" customHeight="1">
      <c r="A162" s="33"/>
      <c r="B162" s="25"/>
      <c r="C162" s="76" t="s">
        <v>692</v>
      </c>
      <c r="D162" s="77" t="s">
        <v>757</v>
      </c>
      <c r="E162" s="77">
        <v>2.0</v>
      </c>
      <c r="F162" s="76" t="s">
        <v>342</v>
      </c>
      <c r="G162" s="76" t="s">
        <v>342</v>
      </c>
      <c r="H162" s="25"/>
      <c r="I162" s="76" t="s">
        <v>1175</v>
      </c>
      <c r="J162" s="76"/>
      <c r="K162" s="25"/>
      <c r="L162" s="76"/>
      <c r="M162" s="76"/>
      <c r="N162" s="76"/>
      <c r="O162" s="76"/>
      <c r="P162" s="76"/>
      <c r="Q162" s="189"/>
      <c r="R162" s="189"/>
      <c r="S162" s="189"/>
      <c r="T162" s="189"/>
      <c r="U162" s="189"/>
      <c r="V162" s="189"/>
      <c r="W162" s="189"/>
      <c r="X162" s="189"/>
      <c r="Y162" s="189"/>
      <c r="Z162" s="189"/>
      <c r="AA162" s="189"/>
    </row>
    <row r="163" ht="15.75" customHeight="1">
      <c r="A163" s="33"/>
      <c r="B163" s="200" t="s">
        <v>372</v>
      </c>
      <c r="C163" s="76" t="s">
        <v>1044</v>
      </c>
      <c r="D163" s="77" t="s">
        <v>1183</v>
      </c>
      <c r="E163" s="77">
        <v>2.0</v>
      </c>
      <c r="F163" s="76" t="s">
        <v>449</v>
      </c>
      <c r="G163" s="76" t="s">
        <v>449</v>
      </c>
      <c r="H163" s="75" t="s">
        <v>337</v>
      </c>
      <c r="I163" s="75" t="s">
        <v>1184</v>
      </c>
      <c r="J163" s="75" t="s">
        <v>1185</v>
      </c>
      <c r="K163" s="75" t="s">
        <v>721</v>
      </c>
      <c r="L163" s="75" t="s">
        <v>722</v>
      </c>
      <c r="M163" s="76"/>
      <c r="N163" s="76"/>
      <c r="O163" s="76"/>
      <c r="P163" s="76"/>
      <c r="Q163" s="189"/>
      <c r="R163" s="189"/>
      <c r="S163" s="189"/>
      <c r="T163" s="189"/>
      <c r="U163" s="189"/>
      <c r="V163" s="189"/>
      <c r="W163" s="189"/>
      <c r="X163" s="189"/>
      <c r="Y163" s="189"/>
      <c r="Z163" s="189"/>
      <c r="AA163" s="189"/>
    </row>
    <row r="164" ht="15.75" customHeight="1">
      <c r="A164" s="33"/>
      <c r="B164" s="25"/>
      <c r="C164" s="76" t="s">
        <v>1044</v>
      </c>
      <c r="D164" s="77" t="s">
        <v>1186</v>
      </c>
      <c r="E164" s="77">
        <v>3.0</v>
      </c>
      <c r="F164" s="76" t="s">
        <v>449</v>
      </c>
      <c r="G164" s="76" t="s">
        <v>449</v>
      </c>
      <c r="H164" s="25"/>
      <c r="I164" s="25"/>
      <c r="J164" s="25"/>
      <c r="K164" s="25"/>
      <c r="L164" s="25"/>
      <c r="M164" s="76"/>
      <c r="N164" s="76"/>
      <c r="O164" s="76"/>
      <c r="P164" s="76"/>
      <c r="Q164" s="189"/>
      <c r="R164" s="189"/>
      <c r="S164" s="189"/>
      <c r="T164" s="189"/>
      <c r="U164" s="189"/>
      <c r="V164" s="189"/>
      <c r="W164" s="189"/>
      <c r="X164" s="189"/>
      <c r="Y164" s="189"/>
      <c r="Z164" s="189"/>
      <c r="AA164" s="189"/>
    </row>
    <row r="165" ht="15.75" customHeight="1">
      <c r="A165" s="33"/>
      <c r="B165" s="25"/>
      <c r="C165" s="76" t="s">
        <v>1044</v>
      </c>
      <c r="D165" s="77" t="s">
        <v>1187</v>
      </c>
      <c r="E165" s="77">
        <v>1.0</v>
      </c>
      <c r="F165" s="76" t="s">
        <v>342</v>
      </c>
      <c r="G165" s="76" t="s">
        <v>342</v>
      </c>
      <c r="H165" s="25"/>
      <c r="I165" s="25"/>
      <c r="J165" s="25"/>
      <c r="K165" s="25"/>
      <c r="L165" s="25"/>
      <c r="M165" s="76"/>
      <c r="N165" s="76"/>
      <c r="O165" s="76"/>
      <c r="P165" s="76"/>
      <c r="Q165" s="189"/>
      <c r="R165" s="189"/>
      <c r="S165" s="189"/>
      <c r="T165" s="189"/>
      <c r="U165" s="189"/>
      <c r="V165" s="189"/>
      <c r="W165" s="189"/>
      <c r="X165" s="189"/>
      <c r="Y165" s="189"/>
      <c r="Z165" s="189"/>
      <c r="AA165" s="189"/>
    </row>
    <row r="166" ht="15.75" customHeight="1">
      <c r="A166" s="33"/>
      <c r="B166" s="200" t="s">
        <v>375</v>
      </c>
      <c r="C166" s="76" t="s">
        <v>1044</v>
      </c>
      <c r="D166" s="76" t="s">
        <v>1188</v>
      </c>
      <c r="E166" s="76">
        <v>2.0</v>
      </c>
      <c r="F166" s="76" t="s">
        <v>342</v>
      </c>
      <c r="G166" s="76" t="s">
        <v>342</v>
      </c>
      <c r="H166" s="75" t="s">
        <v>337</v>
      </c>
      <c r="I166" s="75" t="s">
        <v>1189</v>
      </c>
      <c r="J166" s="225" t="s">
        <v>1190</v>
      </c>
      <c r="K166" s="75" t="s">
        <v>737</v>
      </c>
      <c r="L166" s="226" t="s">
        <v>738</v>
      </c>
      <c r="M166" s="75" t="s">
        <v>739</v>
      </c>
      <c r="N166" s="75" t="s">
        <v>740</v>
      </c>
      <c r="O166" s="76"/>
      <c r="P166" s="76"/>
      <c r="Q166" s="189"/>
      <c r="R166" s="189"/>
      <c r="S166" s="189"/>
      <c r="T166" s="189"/>
      <c r="U166" s="189"/>
      <c r="V166" s="189"/>
      <c r="W166" s="189"/>
      <c r="X166" s="189"/>
      <c r="Y166" s="189"/>
      <c r="Z166" s="189"/>
      <c r="AA166" s="189"/>
    </row>
    <row r="167" ht="15.75" customHeight="1">
      <c r="A167" s="33"/>
      <c r="B167" s="25"/>
      <c r="C167" s="76" t="s">
        <v>717</v>
      </c>
      <c r="D167" s="76" t="s">
        <v>1160</v>
      </c>
      <c r="E167" s="76">
        <v>1.0</v>
      </c>
      <c r="F167" s="76" t="s">
        <v>342</v>
      </c>
      <c r="G167" s="76" t="s">
        <v>342</v>
      </c>
      <c r="H167" s="25"/>
      <c r="I167" s="25"/>
      <c r="J167" s="75" t="s">
        <v>83</v>
      </c>
      <c r="K167" s="25"/>
      <c r="L167" s="165"/>
      <c r="M167" s="25"/>
      <c r="N167" s="25"/>
      <c r="O167" s="76"/>
      <c r="P167" s="76"/>
      <c r="Q167" s="189"/>
      <c r="R167" s="189"/>
      <c r="S167" s="189"/>
      <c r="T167" s="189"/>
      <c r="U167" s="189"/>
      <c r="V167" s="189"/>
      <c r="W167" s="189"/>
      <c r="X167" s="189"/>
      <c r="Y167" s="189"/>
      <c r="Z167" s="189"/>
      <c r="AA167" s="189"/>
    </row>
    <row r="168" ht="15.75" customHeight="1">
      <c r="A168" s="33"/>
      <c r="B168" s="25"/>
      <c r="C168" s="76" t="s">
        <v>1015</v>
      </c>
      <c r="D168" s="76" t="s">
        <v>1191</v>
      </c>
      <c r="E168" s="76">
        <v>2.0</v>
      </c>
      <c r="F168" s="76" t="s">
        <v>342</v>
      </c>
      <c r="G168" s="76" t="s">
        <v>342</v>
      </c>
      <c r="H168" s="25"/>
      <c r="I168" s="25"/>
      <c r="J168" s="25"/>
      <c r="K168" s="25"/>
      <c r="L168" s="165"/>
      <c r="M168" s="25"/>
      <c r="N168" s="25"/>
      <c r="O168" s="76"/>
      <c r="P168" s="76"/>
      <c r="Q168" s="189"/>
      <c r="R168" s="189"/>
      <c r="S168" s="189"/>
      <c r="T168" s="189"/>
      <c r="U168" s="189"/>
      <c r="V168" s="189"/>
      <c r="W168" s="189"/>
      <c r="X168" s="189"/>
      <c r="Y168" s="189"/>
      <c r="Z168" s="189"/>
      <c r="AA168" s="189"/>
    </row>
    <row r="169" ht="15.75" customHeight="1">
      <c r="A169" s="33"/>
      <c r="B169" s="25"/>
      <c r="C169" s="76" t="s">
        <v>1015</v>
      </c>
      <c r="D169" s="76" t="s">
        <v>1154</v>
      </c>
      <c r="E169" s="76">
        <v>2.0</v>
      </c>
      <c r="F169" s="76" t="s">
        <v>342</v>
      </c>
      <c r="G169" s="76" t="s">
        <v>342</v>
      </c>
      <c r="H169" s="25"/>
      <c r="I169" s="25"/>
      <c r="J169" s="25"/>
      <c r="K169" s="25"/>
      <c r="L169" s="165"/>
      <c r="M169" s="25"/>
      <c r="N169" s="25"/>
      <c r="O169" s="76"/>
      <c r="P169" s="76"/>
      <c r="Q169" s="189"/>
      <c r="R169" s="189"/>
      <c r="S169" s="189"/>
      <c r="T169" s="189"/>
      <c r="U169" s="189"/>
      <c r="V169" s="189"/>
      <c r="W169" s="189"/>
      <c r="X169" s="189"/>
      <c r="Y169" s="189"/>
      <c r="Z169" s="189"/>
      <c r="AA169" s="189"/>
    </row>
    <row r="170" ht="27.75" customHeight="1">
      <c r="A170" s="33"/>
      <c r="B170" s="25"/>
      <c r="C170" s="76" t="s">
        <v>1015</v>
      </c>
      <c r="D170" s="76" t="s">
        <v>1192</v>
      </c>
      <c r="E170" s="76">
        <v>2.0</v>
      </c>
      <c r="F170" s="76" t="s">
        <v>342</v>
      </c>
      <c r="G170" s="76" t="s">
        <v>342</v>
      </c>
      <c r="H170" s="25"/>
      <c r="I170" s="25"/>
      <c r="J170" s="25"/>
      <c r="K170" s="25"/>
      <c r="L170" s="165"/>
      <c r="M170" s="25"/>
      <c r="N170" s="25"/>
      <c r="O170" s="76"/>
      <c r="P170" s="76"/>
      <c r="Q170" s="189"/>
      <c r="R170" s="189"/>
      <c r="S170" s="189"/>
      <c r="T170" s="189"/>
      <c r="U170" s="189"/>
      <c r="V170" s="189"/>
      <c r="W170" s="189"/>
      <c r="X170" s="189"/>
      <c r="Y170" s="189"/>
      <c r="Z170" s="189"/>
      <c r="AA170" s="189"/>
    </row>
    <row r="171" ht="42.0" customHeight="1">
      <c r="A171" s="33"/>
      <c r="B171" s="25"/>
      <c r="C171" s="76" t="s">
        <v>1015</v>
      </c>
      <c r="D171" s="76" t="s">
        <v>1193</v>
      </c>
      <c r="E171" s="76">
        <v>1.0</v>
      </c>
      <c r="F171" s="76" t="s">
        <v>342</v>
      </c>
      <c r="G171" s="76" t="s">
        <v>342</v>
      </c>
      <c r="H171" s="25"/>
      <c r="I171" s="25"/>
      <c r="J171" s="25"/>
      <c r="K171" s="25"/>
      <c r="L171" s="165"/>
      <c r="M171" s="25"/>
      <c r="N171" s="25"/>
      <c r="O171" s="76"/>
      <c r="P171" s="76"/>
      <c r="Q171" s="189"/>
      <c r="R171" s="189"/>
      <c r="S171" s="189"/>
      <c r="T171" s="189"/>
      <c r="U171" s="189"/>
      <c r="V171" s="189"/>
      <c r="W171" s="189"/>
      <c r="X171" s="189"/>
      <c r="Y171" s="189"/>
      <c r="Z171" s="189"/>
      <c r="AA171" s="189"/>
    </row>
    <row r="172" ht="15.75" customHeight="1">
      <c r="A172" s="33"/>
      <c r="B172" s="25"/>
      <c r="C172" s="76" t="s">
        <v>1015</v>
      </c>
      <c r="D172" s="76" t="s">
        <v>1194</v>
      </c>
      <c r="E172" s="76">
        <v>6.0</v>
      </c>
      <c r="F172" s="76" t="s">
        <v>342</v>
      </c>
      <c r="G172" s="76" t="s">
        <v>342</v>
      </c>
      <c r="H172" s="25"/>
      <c r="I172" s="25"/>
      <c r="J172" s="25"/>
      <c r="K172" s="25"/>
      <c r="L172" s="165"/>
      <c r="M172" s="25"/>
      <c r="N172" s="25"/>
      <c r="O172" s="76"/>
      <c r="P172" s="76"/>
      <c r="Q172" s="189"/>
      <c r="R172" s="189"/>
      <c r="S172" s="189"/>
      <c r="T172" s="189"/>
      <c r="U172" s="189"/>
      <c r="V172" s="189"/>
      <c r="W172" s="189"/>
      <c r="X172" s="189"/>
      <c r="Y172" s="189"/>
      <c r="Z172" s="189"/>
      <c r="AA172" s="189"/>
    </row>
    <row r="173" ht="15.75" customHeight="1">
      <c r="A173" s="33"/>
      <c r="B173" s="25"/>
      <c r="C173" s="76" t="s">
        <v>1044</v>
      </c>
      <c r="D173" s="76" t="s">
        <v>1195</v>
      </c>
      <c r="E173" s="76">
        <v>10.0</v>
      </c>
      <c r="F173" s="76" t="s">
        <v>342</v>
      </c>
      <c r="G173" s="76" t="s">
        <v>342</v>
      </c>
      <c r="H173" s="25"/>
      <c r="I173" s="25"/>
      <c r="J173" s="25"/>
      <c r="K173" s="25"/>
      <c r="L173" s="165"/>
      <c r="M173" s="25"/>
      <c r="N173" s="25"/>
      <c r="O173" s="76"/>
      <c r="P173" s="76"/>
      <c r="Q173" s="189"/>
      <c r="R173" s="189"/>
      <c r="S173" s="189"/>
      <c r="T173" s="189"/>
      <c r="U173" s="189"/>
      <c r="V173" s="189"/>
      <c r="W173" s="189"/>
      <c r="X173" s="189"/>
      <c r="Y173" s="189"/>
      <c r="Z173" s="189"/>
      <c r="AA173" s="189"/>
    </row>
    <row r="174" ht="15.75" customHeight="1">
      <c r="A174" s="33"/>
      <c r="B174" s="25"/>
      <c r="C174" s="76" t="s">
        <v>1044</v>
      </c>
      <c r="D174" s="76" t="s">
        <v>1196</v>
      </c>
      <c r="E174" s="76">
        <v>7.0</v>
      </c>
      <c r="F174" s="76" t="s">
        <v>342</v>
      </c>
      <c r="G174" s="76" t="s">
        <v>342</v>
      </c>
      <c r="H174" s="25"/>
      <c r="I174" s="25"/>
      <c r="J174" s="25"/>
      <c r="K174" s="25"/>
      <c r="L174" s="165"/>
      <c r="M174" s="25"/>
      <c r="N174" s="25"/>
      <c r="O174" s="76"/>
      <c r="P174" s="76"/>
      <c r="Q174" s="189"/>
      <c r="R174" s="189"/>
      <c r="S174" s="189"/>
      <c r="T174" s="189"/>
      <c r="U174" s="189"/>
      <c r="V174" s="189"/>
      <c r="W174" s="189"/>
      <c r="X174" s="189"/>
      <c r="Y174" s="189"/>
      <c r="Z174" s="189"/>
      <c r="AA174" s="189"/>
    </row>
    <row r="175" ht="15.75" customHeight="1">
      <c r="A175" s="33"/>
      <c r="B175" s="25"/>
      <c r="C175" s="76" t="s">
        <v>1044</v>
      </c>
      <c r="D175" s="76" t="s">
        <v>1197</v>
      </c>
      <c r="E175" s="76">
        <v>10.0</v>
      </c>
      <c r="F175" s="76" t="s">
        <v>342</v>
      </c>
      <c r="G175" s="76" t="s">
        <v>342</v>
      </c>
      <c r="H175" s="25"/>
      <c r="I175" s="25"/>
      <c r="J175" s="25"/>
      <c r="K175" s="25"/>
      <c r="L175" s="165"/>
      <c r="M175" s="25"/>
      <c r="N175" s="25"/>
      <c r="O175" s="76"/>
      <c r="P175" s="76"/>
      <c r="Q175" s="189"/>
      <c r="R175" s="189"/>
      <c r="S175" s="189"/>
      <c r="T175" s="189"/>
      <c r="U175" s="189"/>
      <c r="V175" s="189"/>
      <c r="W175" s="189"/>
      <c r="X175" s="189"/>
      <c r="Y175" s="189"/>
      <c r="Z175" s="189"/>
      <c r="AA175" s="189"/>
    </row>
    <row r="176" ht="15.75" customHeight="1">
      <c r="A176" s="33"/>
      <c r="B176" s="25"/>
      <c r="C176" s="76" t="s">
        <v>1044</v>
      </c>
      <c r="D176" s="76" t="s">
        <v>1198</v>
      </c>
      <c r="E176" s="76">
        <v>10.0</v>
      </c>
      <c r="F176" s="76" t="s">
        <v>342</v>
      </c>
      <c r="G176" s="76" t="s">
        <v>342</v>
      </c>
      <c r="H176" s="25"/>
      <c r="I176" s="25"/>
      <c r="J176" s="25"/>
      <c r="K176" s="25"/>
      <c r="L176" s="165"/>
      <c r="M176" s="25"/>
      <c r="N176" s="25"/>
      <c r="O176" s="76"/>
      <c r="P176" s="76"/>
      <c r="Q176" s="189"/>
      <c r="R176" s="189"/>
      <c r="S176" s="189"/>
      <c r="T176" s="189"/>
      <c r="U176" s="189"/>
      <c r="V176" s="189"/>
      <c r="W176" s="189"/>
      <c r="X176" s="189"/>
      <c r="Y176" s="189"/>
      <c r="Z176" s="189"/>
      <c r="AA176" s="189"/>
    </row>
    <row r="177" ht="15.75" customHeight="1">
      <c r="A177" s="33"/>
      <c r="B177" s="25"/>
      <c r="C177" s="76" t="s">
        <v>1044</v>
      </c>
      <c r="D177" s="76" t="s">
        <v>1199</v>
      </c>
      <c r="E177" s="76">
        <v>10.0</v>
      </c>
      <c r="F177" s="76" t="s">
        <v>342</v>
      </c>
      <c r="G177" s="76" t="s">
        <v>342</v>
      </c>
      <c r="H177" s="25"/>
      <c r="I177" s="25"/>
      <c r="J177" s="25"/>
      <c r="K177" s="25"/>
      <c r="L177" s="165"/>
      <c r="M177" s="25"/>
      <c r="N177" s="25"/>
      <c r="O177" s="76"/>
      <c r="P177" s="76"/>
      <c r="Q177" s="189"/>
      <c r="R177" s="189"/>
      <c r="S177" s="189"/>
      <c r="T177" s="189"/>
      <c r="U177" s="189"/>
      <c r="V177" s="189"/>
      <c r="W177" s="189"/>
      <c r="X177" s="189"/>
      <c r="Y177" s="189"/>
      <c r="Z177" s="189"/>
      <c r="AA177" s="189"/>
    </row>
    <row r="178" ht="15.75" customHeight="1">
      <c r="A178" s="33"/>
      <c r="B178" s="25"/>
      <c r="C178" s="76" t="s">
        <v>1044</v>
      </c>
      <c r="D178" s="76" t="s">
        <v>1200</v>
      </c>
      <c r="E178" s="76" t="s">
        <v>1201</v>
      </c>
      <c r="F178" s="76" t="s">
        <v>342</v>
      </c>
      <c r="G178" s="76" t="s">
        <v>342</v>
      </c>
      <c r="H178" s="25"/>
      <c r="I178" s="25"/>
      <c r="J178" s="25"/>
      <c r="K178" s="25"/>
      <c r="L178" s="165"/>
      <c r="M178" s="25"/>
      <c r="N178" s="25"/>
      <c r="O178" s="76"/>
      <c r="P178" s="76"/>
      <c r="Q178" s="189"/>
      <c r="R178" s="189"/>
      <c r="S178" s="189"/>
      <c r="T178" s="189"/>
      <c r="U178" s="189"/>
      <c r="V178" s="189"/>
      <c r="W178" s="189"/>
      <c r="X178" s="189"/>
      <c r="Y178" s="189"/>
      <c r="Z178" s="189"/>
      <c r="AA178" s="189"/>
    </row>
    <row r="179" ht="15.75" customHeight="1">
      <c r="A179" s="33"/>
      <c r="B179" s="25"/>
      <c r="C179" s="76" t="s">
        <v>1044</v>
      </c>
      <c r="D179" s="76" t="s">
        <v>1202</v>
      </c>
      <c r="E179" s="76">
        <v>2.0</v>
      </c>
      <c r="F179" s="76" t="s">
        <v>342</v>
      </c>
      <c r="G179" s="76" t="s">
        <v>342</v>
      </c>
      <c r="H179" s="25"/>
      <c r="I179" s="25"/>
      <c r="J179" s="25"/>
      <c r="K179" s="25"/>
      <c r="L179" s="165"/>
      <c r="M179" s="25"/>
      <c r="N179" s="25"/>
      <c r="O179" s="76"/>
      <c r="P179" s="76"/>
      <c r="Q179" s="189"/>
      <c r="R179" s="189"/>
      <c r="S179" s="189"/>
      <c r="T179" s="189"/>
      <c r="U179" s="189"/>
      <c r="V179" s="189"/>
      <c r="W179" s="189"/>
      <c r="X179" s="189"/>
      <c r="Y179" s="189"/>
      <c r="Z179" s="189"/>
      <c r="AA179" s="189"/>
    </row>
    <row r="180" ht="15.75" customHeight="1">
      <c r="A180" s="33"/>
      <c r="B180" s="25"/>
      <c r="C180" s="76" t="s">
        <v>1044</v>
      </c>
      <c r="D180" s="76" t="s">
        <v>1203</v>
      </c>
      <c r="E180" s="76">
        <v>1.0</v>
      </c>
      <c r="F180" s="76" t="s">
        <v>342</v>
      </c>
      <c r="G180" s="76" t="s">
        <v>342</v>
      </c>
      <c r="H180" s="25"/>
      <c r="I180" s="25"/>
      <c r="J180" s="25"/>
      <c r="K180" s="25"/>
      <c r="L180" s="165"/>
      <c r="M180" s="25"/>
      <c r="N180" s="25"/>
      <c r="O180" s="76"/>
      <c r="P180" s="76"/>
      <c r="Q180" s="189"/>
      <c r="R180" s="189"/>
      <c r="S180" s="189"/>
      <c r="T180" s="189"/>
      <c r="U180" s="189"/>
      <c r="V180" s="189"/>
      <c r="W180" s="189"/>
      <c r="X180" s="189"/>
      <c r="Y180" s="189"/>
      <c r="Z180" s="189"/>
      <c r="AA180" s="189"/>
    </row>
    <row r="181" ht="15.75" customHeight="1">
      <c r="A181" s="33"/>
      <c r="B181" s="25"/>
      <c r="C181" s="76" t="s">
        <v>1044</v>
      </c>
      <c r="D181" s="76" t="s">
        <v>1204</v>
      </c>
      <c r="E181" s="76">
        <v>1.0</v>
      </c>
      <c r="F181" s="76" t="s">
        <v>342</v>
      </c>
      <c r="G181" s="76" t="s">
        <v>342</v>
      </c>
      <c r="H181" s="25"/>
      <c r="I181" s="25"/>
      <c r="J181" s="25"/>
      <c r="K181" s="25"/>
      <c r="L181" s="165"/>
      <c r="M181" s="25"/>
      <c r="N181" s="25"/>
      <c r="O181" s="76"/>
      <c r="P181" s="76"/>
      <c r="Q181" s="189"/>
      <c r="R181" s="189"/>
      <c r="S181" s="189"/>
      <c r="T181" s="189"/>
      <c r="U181" s="189"/>
      <c r="V181" s="189"/>
      <c r="W181" s="189"/>
      <c r="X181" s="189"/>
      <c r="Y181" s="189"/>
      <c r="Z181" s="189"/>
      <c r="AA181" s="189"/>
    </row>
    <row r="182" ht="15.75" customHeight="1">
      <c r="A182" s="33"/>
      <c r="B182" s="25"/>
      <c r="C182" s="76" t="s">
        <v>729</v>
      </c>
      <c r="D182" s="76" t="s">
        <v>1205</v>
      </c>
      <c r="E182" s="76">
        <v>1.0</v>
      </c>
      <c r="F182" s="76" t="s">
        <v>342</v>
      </c>
      <c r="G182" s="76" t="s">
        <v>342</v>
      </c>
      <c r="H182" s="25"/>
      <c r="I182" s="25"/>
      <c r="J182" s="25"/>
      <c r="K182" s="25"/>
      <c r="L182" s="165"/>
      <c r="M182" s="25"/>
      <c r="N182" s="25"/>
      <c r="O182" s="76"/>
      <c r="P182" s="76"/>
      <c r="Q182" s="189"/>
      <c r="R182" s="189"/>
      <c r="S182" s="189"/>
      <c r="T182" s="189"/>
      <c r="U182" s="189"/>
      <c r="V182" s="189"/>
      <c r="W182" s="189"/>
      <c r="X182" s="189"/>
      <c r="Y182" s="189"/>
      <c r="Z182" s="189"/>
      <c r="AA182" s="189"/>
    </row>
    <row r="183" ht="15.75" customHeight="1">
      <c r="A183" s="33"/>
      <c r="B183" s="25"/>
      <c r="C183" s="76" t="s">
        <v>729</v>
      </c>
      <c r="D183" s="76" t="s">
        <v>1125</v>
      </c>
      <c r="E183" s="76">
        <v>4.0</v>
      </c>
      <c r="F183" s="76" t="s">
        <v>342</v>
      </c>
      <c r="G183" s="76" t="s">
        <v>342</v>
      </c>
      <c r="H183" s="25"/>
      <c r="I183" s="25"/>
      <c r="J183" s="25"/>
      <c r="K183" s="25"/>
      <c r="L183" s="165"/>
      <c r="M183" s="25"/>
      <c r="N183" s="25"/>
      <c r="O183" s="76"/>
      <c r="P183" s="76"/>
      <c r="Q183" s="189"/>
      <c r="R183" s="189"/>
      <c r="S183" s="189"/>
      <c r="T183" s="189"/>
      <c r="U183" s="189"/>
      <c r="V183" s="189"/>
      <c r="W183" s="189"/>
      <c r="X183" s="189"/>
      <c r="Y183" s="189"/>
      <c r="Z183" s="189"/>
      <c r="AA183" s="189"/>
    </row>
    <row r="184" ht="15.75" customHeight="1">
      <c r="A184" s="33"/>
      <c r="B184" s="25"/>
      <c r="C184" s="76" t="s">
        <v>729</v>
      </c>
      <c r="D184" s="76" t="s">
        <v>1127</v>
      </c>
      <c r="E184" s="76">
        <v>5.0</v>
      </c>
      <c r="F184" s="76" t="s">
        <v>342</v>
      </c>
      <c r="G184" s="76" t="s">
        <v>342</v>
      </c>
      <c r="H184" s="25"/>
      <c r="I184" s="25"/>
      <c r="J184" s="25"/>
      <c r="K184" s="25"/>
      <c r="L184" s="165"/>
      <c r="M184" s="25"/>
      <c r="N184" s="25"/>
      <c r="O184" s="76"/>
      <c r="P184" s="76"/>
      <c r="Q184" s="189"/>
      <c r="R184" s="189"/>
      <c r="S184" s="189"/>
      <c r="T184" s="189"/>
      <c r="U184" s="189"/>
      <c r="V184" s="189"/>
      <c r="W184" s="189"/>
      <c r="X184" s="189"/>
      <c r="Y184" s="189"/>
      <c r="Z184" s="189"/>
      <c r="AA184" s="189"/>
    </row>
    <row r="185" ht="15.75" customHeight="1">
      <c r="A185" s="33"/>
      <c r="B185" s="25"/>
      <c r="C185" s="76" t="s">
        <v>729</v>
      </c>
      <c r="D185" s="76" t="s">
        <v>1126</v>
      </c>
      <c r="E185" s="76">
        <v>5.0</v>
      </c>
      <c r="F185" s="76" t="s">
        <v>342</v>
      </c>
      <c r="G185" s="76" t="s">
        <v>342</v>
      </c>
      <c r="H185" s="25"/>
      <c r="I185" s="25"/>
      <c r="J185" s="25"/>
      <c r="K185" s="25"/>
      <c r="L185" s="165"/>
      <c r="M185" s="25"/>
      <c r="N185" s="25"/>
      <c r="O185" s="76"/>
      <c r="P185" s="76"/>
      <c r="Q185" s="189"/>
      <c r="R185" s="189"/>
      <c r="S185" s="189"/>
      <c r="T185" s="189"/>
      <c r="U185" s="189"/>
      <c r="V185" s="189"/>
      <c r="W185" s="189"/>
      <c r="X185" s="189"/>
      <c r="Y185" s="189"/>
      <c r="Z185" s="189"/>
      <c r="AA185" s="189"/>
    </row>
    <row r="186" ht="15.75" customHeight="1">
      <c r="A186" s="33"/>
      <c r="B186" s="25"/>
      <c r="C186" s="76" t="s">
        <v>729</v>
      </c>
      <c r="D186" s="76" t="s">
        <v>1206</v>
      </c>
      <c r="E186" s="76">
        <v>2.0</v>
      </c>
      <c r="F186" s="76" t="s">
        <v>342</v>
      </c>
      <c r="G186" s="76" t="s">
        <v>342</v>
      </c>
      <c r="H186" s="25"/>
      <c r="I186" s="25"/>
      <c r="J186" s="25"/>
      <c r="K186" s="25"/>
      <c r="L186" s="165"/>
      <c r="M186" s="25"/>
      <c r="N186" s="25"/>
      <c r="O186" s="76"/>
      <c r="P186" s="76"/>
      <c r="Q186" s="189"/>
      <c r="R186" s="189"/>
      <c r="S186" s="189"/>
      <c r="T186" s="189"/>
      <c r="U186" s="189"/>
      <c r="V186" s="189"/>
      <c r="W186" s="189"/>
      <c r="X186" s="189"/>
      <c r="Y186" s="189"/>
      <c r="Z186" s="189"/>
      <c r="AA186" s="189"/>
    </row>
    <row r="187" ht="15.75" customHeight="1">
      <c r="A187" s="33"/>
      <c r="B187" s="25"/>
      <c r="C187" s="76" t="s">
        <v>729</v>
      </c>
      <c r="D187" s="76" t="s">
        <v>1207</v>
      </c>
      <c r="E187" s="76">
        <v>6.0</v>
      </c>
      <c r="F187" s="76" t="s">
        <v>342</v>
      </c>
      <c r="G187" s="76" t="s">
        <v>342</v>
      </c>
      <c r="H187" s="25"/>
      <c r="I187" s="25"/>
      <c r="J187" s="25"/>
      <c r="K187" s="46"/>
      <c r="L187" s="165"/>
      <c r="M187" s="25"/>
      <c r="N187" s="25"/>
      <c r="O187" s="76"/>
      <c r="P187" s="76"/>
      <c r="Q187" s="189"/>
      <c r="R187" s="189"/>
      <c r="S187" s="189"/>
      <c r="T187" s="189"/>
      <c r="U187" s="189"/>
      <c r="V187" s="189"/>
      <c r="W187" s="189"/>
      <c r="X187" s="189"/>
      <c r="Y187" s="189"/>
      <c r="Z187" s="189"/>
      <c r="AA187" s="189"/>
    </row>
    <row r="188" ht="15.75" customHeight="1">
      <c r="A188" s="33"/>
      <c r="B188" s="227" t="s">
        <v>420</v>
      </c>
      <c r="C188" s="82" t="s">
        <v>729</v>
      </c>
      <c r="D188" s="76" t="s">
        <v>1208</v>
      </c>
      <c r="E188" s="76">
        <v>20.0</v>
      </c>
      <c r="F188" s="76" t="s">
        <v>342</v>
      </c>
      <c r="G188" s="76" t="s">
        <v>342</v>
      </c>
      <c r="H188" s="219"/>
      <c r="I188" s="76"/>
      <c r="J188" s="76" t="s">
        <v>853</v>
      </c>
      <c r="K188" s="83"/>
      <c r="L188" s="75" t="s">
        <v>842</v>
      </c>
      <c r="M188" s="76">
        <v>-74.086952</v>
      </c>
      <c r="N188" s="76">
        <v>4.570072</v>
      </c>
      <c r="O188" s="76" t="s">
        <v>1209</v>
      </c>
      <c r="P188" s="76"/>
      <c r="Q188" s="189"/>
      <c r="R188" s="189"/>
      <c r="S188" s="189"/>
      <c r="T188" s="189"/>
      <c r="U188" s="189"/>
      <c r="V188" s="189"/>
      <c r="W188" s="189"/>
      <c r="X188" s="189"/>
      <c r="Y188" s="189"/>
      <c r="Z188" s="189"/>
      <c r="AA188" s="189"/>
    </row>
    <row r="189" ht="15.75" customHeight="1">
      <c r="A189" s="33"/>
      <c r="B189" s="228" t="s">
        <v>390</v>
      </c>
      <c r="C189" s="77" t="s">
        <v>1038</v>
      </c>
      <c r="D189" s="77" t="s">
        <v>1210</v>
      </c>
      <c r="E189" s="77">
        <v>4.0</v>
      </c>
      <c r="F189" s="77" t="s">
        <v>24</v>
      </c>
      <c r="G189" s="77" t="s">
        <v>24</v>
      </c>
      <c r="H189" s="77" t="s">
        <v>331</v>
      </c>
      <c r="I189" s="78" t="s">
        <v>1211</v>
      </c>
      <c r="J189" s="229" t="s">
        <v>1212</v>
      </c>
      <c r="K189" s="75" t="s">
        <v>1213</v>
      </c>
      <c r="L189" s="75" t="s">
        <v>747</v>
      </c>
      <c r="M189" s="75" t="s">
        <v>1214</v>
      </c>
      <c r="N189" s="75" t="s">
        <v>1215</v>
      </c>
      <c r="O189" s="82"/>
      <c r="P189" s="76"/>
      <c r="Q189" s="189"/>
      <c r="R189" s="189"/>
      <c r="S189" s="189"/>
      <c r="T189" s="189"/>
      <c r="U189" s="189"/>
      <c r="V189" s="189"/>
      <c r="W189" s="189"/>
      <c r="X189" s="189"/>
      <c r="Y189" s="189"/>
      <c r="Z189" s="189"/>
      <c r="AA189" s="189"/>
    </row>
    <row r="190" ht="15.75" customHeight="1">
      <c r="A190" s="33"/>
      <c r="B190" s="25"/>
      <c r="C190" s="77" t="s">
        <v>1038</v>
      </c>
      <c r="D190" s="77" t="s">
        <v>1216</v>
      </c>
      <c r="E190" s="77">
        <v>1.0</v>
      </c>
      <c r="F190" s="77" t="s">
        <v>24</v>
      </c>
      <c r="G190" s="77" t="s">
        <v>24</v>
      </c>
      <c r="H190" s="77" t="s">
        <v>331</v>
      </c>
      <c r="I190" s="25"/>
      <c r="J190" s="25"/>
      <c r="K190" s="25"/>
      <c r="L190" s="25"/>
      <c r="M190" s="25"/>
      <c r="N190" s="25"/>
      <c r="O190" s="82"/>
      <c r="P190" s="76"/>
      <c r="Q190" s="189"/>
      <c r="R190" s="189"/>
      <c r="S190" s="189"/>
      <c r="T190" s="189"/>
      <c r="U190" s="189"/>
      <c r="V190" s="189"/>
      <c r="W190" s="189"/>
      <c r="X190" s="189"/>
      <c r="Y190" s="189"/>
      <c r="Z190" s="189"/>
      <c r="AA190" s="189"/>
    </row>
    <row r="191" ht="15.75" customHeight="1">
      <c r="A191" s="33"/>
      <c r="B191" s="25"/>
      <c r="C191" s="77" t="s">
        <v>1038</v>
      </c>
      <c r="D191" s="77" t="s">
        <v>1217</v>
      </c>
      <c r="E191" s="77">
        <v>1.0</v>
      </c>
      <c r="F191" s="77" t="s">
        <v>24</v>
      </c>
      <c r="G191" s="77" t="s">
        <v>24</v>
      </c>
      <c r="H191" s="77" t="s">
        <v>331</v>
      </c>
      <c r="I191" s="25"/>
      <c r="J191" s="25"/>
      <c r="K191" s="25"/>
      <c r="L191" s="25"/>
      <c r="M191" s="25"/>
      <c r="N191" s="25"/>
      <c r="O191" s="82"/>
      <c r="P191" s="76"/>
      <c r="Q191" s="189"/>
      <c r="R191" s="189"/>
      <c r="S191" s="189"/>
      <c r="T191" s="189"/>
      <c r="U191" s="189"/>
      <c r="V191" s="189"/>
      <c r="W191" s="189"/>
      <c r="X191" s="189"/>
      <c r="Y191" s="189"/>
      <c r="Z191" s="189"/>
      <c r="AA191" s="189"/>
    </row>
    <row r="192" ht="15.75" customHeight="1">
      <c r="A192" s="33"/>
      <c r="B192" s="25"/>
      <c r="C192" s="77" t="s">
        <v>1038</v>
      </c>
      <c r="D192" s="77" t="s">
        <v>1218</v>
      </c>
      <c r="E192" s="77">
        <v>2.0</v>
      </c>
      <c r="F192" s="77" t="s">
        <v>24</v>
      </c>
      <c r="G192" s="77" t="s">
        <v>24</v>
      </c>
      <c r="H192" s="77" t="s">
        <v>331</v>
      </c>
      <c r="I192" s="25"/>
      <c r="J192" s="25"/>
      <c r="K192" s="25"/>
      <c r="L192" s="25"/>
      <c r="M192" s="25"/>
      <c r="N192" s="25"/>
      <c r="O192" s="82"/>
      <c r="P192" s="76"/>
      <c r="Q192" s="189"/>
      <c r="R192" s="189"/>
      <c r="S192" s="189"/>
      <c r="T192" s="189"/>
      <c r="U192" s="189"/>
      <c r="V192" s="189"/>
      <c r="W192" s="189"/>
      <c r="X192" s="189"/>
      <c r="Y192" s="189"/>
      <c r="Z192" s="189"/>
      <c r="AA192" s="189"/>
    </row>
    <row r="193" ht="15.75" customHeight="1">
      <c r="A193" s="33"/>
      <c r="B193" s="25"/>
      <c r="C193" s="77" t="s">
        <v>1038</v>
      </c>
      <c r="D193" s="77" t="s">
        <v>1219</v>
      </c>
      <c r="E193" s="77">
        <v>1.0</v>
      </c>
      <c r="F193" s="77" t="s">
        <v>24</v>
      </c>
      <c r="G193" s="77" t="s">
        <v>24</v>
      </c>
      <c r="H193" s="77" t="s">
        <v>331</v>
      </c>
      <c r="I193" s="25"/>
      <c r="J193" s="25"/>
      <c r="K193" s="25"/>
      <c r="L193" s="25"/>
      <c r="M193" s="25"/>
      <c r="N193" s="25"/>
      <c r="O193" s="82"/>
      <c r="P193" s="76"/>
      <c r="Q193" s="189"/>
      <c r="R193" s="189"/>
      <c r="S193" s="189"/>
      <c r="T193" s="189"/>
      <c r="U193" s="189"/>
      <c r="V193" s="189"/>
      <c r="W193" s="189"/>
      <c r="X193" s="189"/>
      <c r="Y193" s="189"/>
      <c r="Z193" s="189"/>
      <c r="AA193" s="189"/>
    </row>
    <row r="194" ht="15.75" customHeight="1">
      <c r="A194" s="33"/>
      <c r="B194" s="25"/>
      <c r="C194" s="77" t="s">
        <v>1038</v>
      </c>
      <c r="D194" s="77" t="s">
        <v>1220</v>
      </c>
      <c r="E194" s="77">
        <v>8.0</v>
      </c>
      <c r="F194" s="77" t="s">
        <v>24</v>
      </c>
      <c r="G194" s="77" t="s">
        <v>24</v>
      </c>
      <c r="H194" s="77" t="s">
        <v>331</v>
      </c>
      <c r="I194" s="25"/>
      <c r="J194" s="25"/>
      <c r="K194" s="25"/>
      <c r="L194" s="25"/>
      <c r="M194" s="25"/>
      <c r="N194" s="25"/>
      <c r="O194" s="82"/>
      <c r="P194" s="76"/>
      <c r="Q194" s="189"/>
      <c r="R194" s="189"/>
      <c r="S194" s="189"/>
      <c r="T194" s="189"/>
      <c r="U194" s="189"/>
      <c r="V194" s="189"/>
      <c r="W194" s="189"/>
      <c r="X194" s="189"/>
      <c r="Y194" s="189"/>
      <c r="Z194" s="189"/>
      <c r="AA194" s="189"/>
    </row>
    <row r="195" ht="15.75" customHeight="1">
      <c r="A195" s="33"/>
      <c r="B195" s="25"/>
      <c r="C195" s="77" t="s">
        <v>1038</v>
      </c>
      <c r="D195" s="77" t="s">
        <v>1221</v>
      </c>
      <c r="E195" s="77">
        <v>1.0</v>
      </c>
      <c r="F195" s="77" t="s">
        <v>24</v>
      </c>
      <c r="G195" s="77" t="s">
        <v>24</v>
      </c>
      <c r="H195" s="77" t="s">
        <v>331</v>
      </c>
      <c r="I195" s="25"/>
      <c r="J195" s="25"/>
      <c r="K195" s="25"/>
      <c r="L195" s="25"/>
      <c r="M195" s="25"/>
      <c r="N195" s="25"/>
      <c r="O195" s="82"/>
      <c r="P195" s="76"/>
      <c r="Q195" s="189"/>
      <c r="R195" s="189"/>
      <c r="S195" s="189"/>
      <c r="T195" s="189"/>
      <c r="U195" s="189"/>
      <c r="V195" s="189"/>
      <c r="W195" s="189"/>
      <c r="X195" s="189"/>
      <c r="Y195" s="189"/>
      <c r="Z195" s="189"/>
      <c r="AA195" s="189"/>
    </row>
    <row r="196" ht="15.75" customHeight="1">
      <c r="A196" s="33"/>
      <c r="B196" s="25"/>
      <c r="C196" s="77" t="s">
        <v>1038</v>
      </c>
      <c r="D196" s="77" t="s">
        <v>1222</v>
      </c>
      <c r="E196" s="77">
        <v>1.0</v>
      </c>
      <c r="F196" s="77" t="s">
        <v>24</v>
      </c>
      <c r="G196" s="77" t="s">
        <v>24</v>
      </c>
      <c r="H196" s="77" t="s">
        <v>331</v>
      </c>
      <c r="I196" s="25"/>
      <c r="J196" s="25"/>
      <c r="K196" s="25"/>
      <c r="L196" s="25"/>
      <c r="M196" s="25"/>
      <c r="N196" s="25"/>
      <c r="O196" s="82"/>
      <c r="P196" s="76"/>
      <c r="Q196" s="189"/>
      <c r="R196" s="189"/>
      <c r="S196" s="189"/>
      <c r="T196" s="189"/>
      <c r="U196" s="189"/>
      <c r="V196" s="189"/>
      <c r="W196" s="189"/>
      <c r="X196" s="189"/>
      <c r="Y196" s="189"/>
      <c r="Z196" s="189"/>
      <c r="AA196" s="189"/>
    </row>
    <row r="197" ht="15.75" customHeight="1">
      <c r="A197" s="33"/>
      <c r="B197" s="25"/>
      <c r="C197" s="77" t="s">
        <v>1038</v>
      </c>
      <c r="D197" s="77" t="s">
        <v>1223</v>
      </c>
      <c r="E197" s="77">
        <v>1.0</v>
      </c>
      <c r="F197" s="77" t="s">
        <v>24</v>
      </c>
      <c r="G197" s="77" t="s">
        <v>24</v>
      </c>
      <c r="H197" s="77" t="s">
        <v>331</v>
      </c>
      <c r="I197" s="25"/>
      <c r="J197" s="25"/>
      <c r="K197" s="25"/>
      <c r="L197" s="25"/>
      <c r="M197" s="25"/>
      <c r="N197" s="25"/>
      <c r="O197" s="82"/>
      <c r="P197" s="76"/>
      <c r="Q197" s="189"/>
      <c r="R197" s="189"/>
      <c r="S197" s="189"/>
      <c r="T197" s="189"/>
      <c r="U197" s="189"/>
      <c r="V197" s="189"/>
      <c r="W197" s="189"/>
      <c r="X197" s="189"/>
      <c r="Y197" s="189"/>
      <c r="Z197" s="189"/>
      <c r="AA197" s="189"/>
    </row>
    <row r="198" ht="15.75" customHeight="1">
      <c r="A198" s="33"/>
      <c r="B198" s="25"/>
      <c r="C198" s="77" t="s">
        <v>1038</v>
      </c>
      <c r="D198" s="77" t="s">
        <v>1153</v>
      </c>
      <c r="E198" s="77">
        <v>5.0</v>
      </c>
      <c r="F198" s="77" t="s">
        <v>24</v>
      </c>
      <c r="G198" s="77" t="s">
        <v>24</v>
      </c>
      <c r="H198" s="77" t="s">
        <v>331</v>
      </c>
      <c r="I198" s="25"/>
      <c r="J198" s="25"/>
      <c r="K198" s="25"/>
      <c r="L198" s="25"/>
      <c r="M198" s="25"/>
      <c r="N198" s="25"/>
      <c r="O198" s="82"/>
      <c r="P198" s="76"/>
      <c r="Q198" s="189"/>
      <c r="R198" s="189"/>
      <c r="S198" s="189"/>
      <c r="T198" s="189"/>
      <c r="U198" s="189"/>
      <c r="V198" s="189"/>
      <c r="W198" s="189"/>
      <c r="X198" s="189"/>
      <c r="Y198" s="189"/>
      <c r="Z198" s="189"/>
      <c r="AA198" s="189"/>
    </row>
    <row r="199" ht="15.75" customHeight="1">
      <c r="A199" s="33"/>
      <c r="B199" s="25"/>
      <c r="C199" s="77" t="s">
        <v>1038</v>
      </c>
      <c r="D199" s="77" t="s">
        <v>1224</v>
      </c>
      <c r="E199" s="77">
        <v>10.0</v>
      </c>
      <c r="F199" s="77" t="s">
        <v>24</v>
      </c>
      <c r="G199" s="77" t="s">
        <v>24</v>
      </c>
      <c r="H199" s="77" t="s">
        <v>331</v>
      </c>
      <c r="I199" s="25"/>
      <c r="J199" s="25"/>
      <c r="K199" s="25"/>
      <c r="L199" s="25"/>
      <c r="M199" s="25"/>
      <c r="N199" s="25"/>
      <c r="O199" s="82"/>
      <c r="P199" s="76"/>
      <c r="Q199" s="189"/>
      <c r="R199" s="189"/>
      <c r="S199" s="189"/>
      <c r="T199" s="189"/>
      <c r="U199" s="189"/>
      <c r="V199" s="189"/>
      <c r="W199" s="189"/>
      <c r="X199" s="189"/>
      <c r="Y199" s="189"/>
      <c r="Z199" s="189"/>
      <c r="AA199" s="189"/>
    </row>
    <row r="200" ht="37.5" customHeight="1">
      <c r="A200" s="33"/>
      <c r="B200" s="25"/>
      <c r="C200" s="77" t="s">
        <v>1038</v>
      </c>
      <c r="D200" s="77" t="s">
        <v>1225</v>
      </c>
      <c r="E200" s="77" t="s">
        <v>1226</v>
      </c>
      <c r="F200" s="77" t="s">
        <v>24</v>
      </c>
      <c r="G200" s="77" t="s">
        <v>24</v>
      </c>
      <c r="H200" s="77" t="s">
        <v>331</v>
      </c>
      <c r="I200" s="25"/>
      <c r="J200" s="25"/>
      <c r="K200" s="25"/>
      <c r="L200" s="25"/>
      <c r="M200" s="25"/>
      <c r="N200" s="25"/>
      <c r="O200" s="82"/>
      <c r="P200" s="76"/>
      <c r="Q200" s="189"/>
      <c r="R200" s="189"/>
      <c r="S200" s="189"/>
      <c r="T200" s="189"/>
      <c r="U200" s="189"/>
      <c r="V200" s="189"/>
      <c r="W200" s="189"/>
      <c r="X200" s="189"/>
      <c r="Y200" s="189"/>
      <c r="Z200" s="189"/>
      <c r="AA200" s="189"/>
    </row>
    <row r="201" ht="15.75" customHeight="1">
      <c r="A201" s="33"/>
      <c r="B201" s="25"/>
      <c r="C201" s="77" t="s">
        <v>1038</v>
      </c>
      <c r="D201" s="77" t="s">
        <v>1160</v>
      </c>
      <c r="E201" s="77">
        <v>1.0</v>
      </c>
      <c r="F201" s="77" t="s">
        <v>24</v>
      </c>
      <c r="G201" s="77" t="s">
        <v>24</v>
      </c>
      <c r="H201" s="77" t="s">
        <v>331</v>
      </c>
      <c r="I201" s="25"/>
      <c r="J201" s="25"/>
      <c r="K201" s="25"/>
      <c r="L201" s="25"/>
      <c r="M201" s="25"/>
      <c r="N201" s="25"/>
      <c r="O201" s="82"/>
      <c r="P201" s="76"/>
      <c r="Q201" s="189"/>
      <c r="R201" s="189"/>
      <c r="S201" s="189"/>
      <c r="T201" s="189"/>
      <c r="U201" s="189"/>
      <c r="V201" s="189"/>
      <c r="W201" s="189"/>
      <c r="X201" s="189"/>
      <c r="Y201" s="189"/>
      <c r="Z201" s="189"/>
      <c r="AA201" s="189"/>
    </row>
    <row r="202" ht="15.75" customHeight="1">
      <c r="A202" s="33"/>
      <c r="B202" s="25"/>
      <c r="C202" s="77" t="s">
        <v>1038</v>
      </c>
      <c r="D202" s="77" t="s">
        <v>1227</v>
      </c>
      <c r="E202" s="77">
        <v>1.0</v>
      </c>
      <c r="F202" s="77" t="s">
        <v>24</v>
      </c>
      <c r="G202" s="77" t="s">
        <v>24</v>
      </c>
      <c r="H202" s="77" t="s">
        <v>331</v>
      </c>
      <c r="I202" s="25"/>
      <c r="J202" s="25"/>
      <c r="K202" s="25"/>
      <c r="L202" s="25"/>
      <c r="M202" s="25"/>
      <c r="N202" s="25"/>
      <c r="O202" s="82"/>
      <c r="P202" s="76"/>
      <c r="Q202" s="189"/>
      <c r="R202" s="189"/>
      <c r="S202" s="189"/>
      <c r="T202" s="189"/>
      <c r="U202" s="189"/>
      <c r="V202" s="189"/>
      <c r="W202" s="189"/>
      <c r="X202" s="189"/>
      <c r="Y202" s="189"/>
      <c r="Z202" s="189"/>
      <c r="AA202" s="189"/>
    </row>
    <row r="203" ht="15.75" customHeight="1">
      <c r="A203" s="33"/>
      <c r="B203" s="25"/>
      <c r="C203" s="77" t="s">
        <v>1038</v>
      </c>
      <c r="D203" s="77" t="s">
        <v>1228</v>
      </c>
      <c r="E203" s="77">
        <v>2.0</v>
      </c>
      <c r="F203" s="77" t="s">
        <v>24</v>
      </c>
      <c r="G203" s="77" t="s">
        <v>24</v>
      </c>
      <c r="H203" s="77" t="s">
        <v>331</v>
      </c>
      <c r="I203" s="25"/>
      <c r="J203" s="25"/>
      <c r="K203" s="25"/>
      <c r="L203" s="25"/>
      <c r="M203" s="25"/>
      <c r="N203" s="25"/>
      <c r="O203" s="82"/>
      <c r="P203" s="76"/>
      <c r="Q203" s="189"/>
      <c r="R203" s="189"/>
      <c r="S203" s="189"/>
      <c r="T203" s="189"/>
      <c r="U203" s="189"/>
      <c r="V203" s="189"/>
      <c r="W203" s="189"/>
      <c r="X203" s="189"/>
      <c r="Y203" s="189"/>
      <c r="Z203" s="189"/>
      <c r="AA203" s="189"/>
    </row>
    <row r="204" ht="15.75" customHeight="1">
      <c r="A204" s="33"/>
      <c r="B204" s="25"/>
      <c r="C204" s="77" t="s">
        <v>1038</v>
      </c>
      <c r="D204" s="77" t="s">
        <v>1229</v>
      </c>
      <c r="E204" s="77">
        <v>1.0</v>
      </c>
      <c r="F204" s="77" t="s">
        <v>24</v>
      </c>
      <c r="G204" s="77" t="s">
        <v>24</v>
      </c>
      <c r="H204" s="77" t="s">
        <v>331</v>
      </c>
      <c r="I204" s="25"/>
      <c r="J204" s="25"/>
      <c r="K204" s="25"/>
      <c r="L204" s="25"/>
      <c r="M204" s="25"/>
      <c r="N204" s="25"/>
      <c r="O204" s="82"/>
      <c r="P204" s="76"/>
      <c r="Q204" s="189"/>
      <c r="R204" s="189"/>
      <c r="S204" s="189"/>
      <c r="T204" s="189"/>
      <c r="U204" s="189"/>
      <c r="V204" s="189"/>
      <c r="W204" s="189"/>
      <c r="X204" s="189"/>
      <c r="Y204" s="189"/>
      <c r="Z204" s="189"/>
      <c r="AA204" s="189"/>
    </row>
    <row r="205" ht="15.75" customHeight="1">
      <c r="A205" s="33"/>
      <c r="B205" s="25"/>
      <c r="C205" s="77" t="s">
        <v>1038</v>
      </c>
      <c r="D205" s="77" t="s">
        <v>1230</v>
      </c>
      <c r="E205" s="77">
        <v>1.0</v>
      </c>
      <c r="F205" s="77" t="s">
        <v>24</v>
      </c>
      <c r="G205" s="77" t="s">
        <v>24</v>
      </c>
      <c r="H205" s="77" t="s">
        <v>331</v>
      </c>
      <c r="I205" s="25"/>
      <c r="J205" s="25"/>
      <c r="K205" s="25"/>
      <c r="L205" s="25"/>
      <c r="M205" s="25"/>
      <c r="N205" s="25"/>
      <c r="O205" s="82"/>
      <c r="P205" s="76"/>
      <c r="Q205" s="189"/>
      <c r="R205" s="189"/>
      <c r="S205" s="189"/>
      <c r="T205" s="189"/>
      <c r="U205" s="189"/>
      <c r="V205" s="189"/>
      <c r="W205" s="189"/>
      <c r="X205" s="189"/>
      <c r="Y205" s="189"/>
      <c r="Z205" s="189"/>
      <c r="AA205" s="189"/>
    </row>
    <row r="206" ht="15.75" customHeight="1">
      <c r="A206" s="33"/>
      <c r="B206" s="25"/>
      <c r="C206" s="77" t="s">
        <v>1038</v>
      </c>
      <c r="D206" s="77" t="s">
        <v>1231</v>
      </c>
      <c r="E206" s="77">
        <v>8.0</v>
      </c>
      <c r="F206" s="77" t="s">
        <v>24</v>
      </c>
      <c r="G206" s="77" t="s">
        <v>24</v>
      </c>
      <c r="H206" s="77" t="s">
        <v>331</v>
      </c>
      <c r="I206" s="25"/>
      <c r="J206" s="25"/>
      <c r="K206" s="25"/>
      <c r="L206" s="25"/>
      <c r="M206" s="25"/>
      <c r="N206" s="25"/>
      <c r="O206" s="82"/>
      <c r="P206" s="76"/>
      <c r="Q206" s="189"/>
      <c r="R206" s="189"/>
      <c r="S206" s="189"/>
      <c r="T206" s="189"/>
      <c r="U206" s="189"/>
      <c r="V206" s="189"/>
      <c r="W206" s="189"/>
      <c r="X206" s="189"/>
      <c r="Y206" s="189"/>
      <c r="Z206" s="189"/>
      <c r="AA206" s="189"/>
    </row>
    <row r="207" ht="15.75" customHeight="1">
      <c r="A207" s="33"/>
      <c r="B207" s="25"/>
      <c r="C207" s="77" t="s">
        <v>1038</v>
      </c>
      <c r="D207" s="77" t="s">
        <v>1087</v>
      </c>
      <c r="E207" s="77">
        <v>5.0</v>
      </c>
      <c r="F207" s="77" t="s">
        <v>24</v>
      </c>
      <c r="G207" s="77" t="s">
        <v>24</v>
      </c>
      <c r="H207" s="77" t="s">
        <v>331</v>
      </c>
      <c r="I207" s="25"/>
      <c r="J207" s="25"/>
      <c r="K207" s="25"/>
      <c r="L207" s="25"/>
      <c r="M207" s="25"/>
      <c r="N207" s="25"/>
      <c r="O207" s="82"/>
      <c r="P207" s="76"/>
      <c r="Q207" s="189"/>
      <c r="R207" s="189"/>
      <c r="S207" s="189"/>
      <c r="T207" s="189"/>
      <c r="U207" s="189"/>
      <c r="V207" s="189"/>
      <c r="W207" s="189"/>
      <c r="X207" s="189"/>
      <c r="Y207" s="189"/>
      <c r="Z207" s="189"/>
      <c r="AA207" s="189"/>
    </row>
    <row r="208" ht="15.75" customHeight="1">
      <c r="A208" s="33"/>
      <c r="B208" s="25"/>
      <c r="C208" s="77" t="s">
        <v>1038</v>
      </c>
      <c r="D208" s="77" t="s">
        <v>1232</v>
      </c>
      <c r="E208" s="77">
        <v>11.0</v>
      </c>
      <c r="F208" s="77" t="s">
        <v>24</v>
      </c>
      <c r="G208" s="77" t="s">
        <v>24</v>
      </c>
      <c r="H208" s="77" t="s">
        <v>331</v>
      </c>
      <c r="I208" s="25"/>
      <c r="J208" s="25"/>
      <c r="K208" s="25"/>
      <c r="L208" s="25"/>
      <c r="M208" s="25"/>
      <c r="N208" s="25"/>
      <c r="O208" s="82"/>
      <c r="P208" s="76"/>
      <c r="Q208" s="189"/>
      <c r="R208" s="189"/>
      <c r="S208" s="189"/>
      <c r="T208" s="189"/>
      <c r="U208" s="189"/>
      <c r="V208" s="189"/>
      <c r="W208" s="189"/>
      <c r="X208" s="189"/>
      <c r="Y208" s="189"/>
      <c r="Z208" s="189"/>
      <c r="AA208" s="189"/>
    </row>
    <row r="209" ht="15.75" customHeight="1">
      <c r="A209" s="33"/>
      <c r="B209" s="25"/>
      <c r="C209" s="77" t="s">
        <v>1038</v>
      </c>
      <c r="D209" s="77" t="s">
        <v>1233</v>
      </c>
      <c r="E209" s="77">
        <v>10.0</v>
      </c>
      <c r="F209" s="77" t="s">
        <v>24</v>
      </c>
      <c r="G209" s="77" t="s">
        <v>24</v>
      </c>
      <c r="H209" s="77" t="s">
        <v>331</v>
      </c>
      <c r="I209" s="25"/>
      <c r="J209" s="25"/>
      <c r="K209" s="25"/>
      <c r="L209" s="25"/>
      <c r="M209" s="25"/>
      <c r="N209" s="25"/>
      <c r="O209" s="82"/>
      <c r="P209" s="76"/>
      <c r="Q209" s="189"/>
      <c r="R209" s="189"/>
      <c r="S209" s="189"/>
      <c r="T209" s="189"/>
      <c r="U209" s="189"/>
      <c r="V209" s="189"/>
      <c r="W209" s="189"/>
      <c r="X209" s="189"/>
      <c r="Y209" s="189"/>
      <c r="Z209" s="189"/>
      <c r="AA209" s="189"/>
    </row>
    <row r="210" ht="15.75" customHeight="1">
      <c r="A210" s="33"/>
      <c r="B210" s="25"/>
      <c r="C210" s="77" t="s">
        <v>1038</v>
      </c>
      <c r="D210" s="77" t="s">
        <v>1125</v>
      </c>
      <c r="E210" s="77">
        <v>10.0</v>
      </c>
      <c r="F210" s="77" t="s">
        <v>24</v>
      </c>
      <c r="G210" s="77" t="s">
        <v>24</v>
      </c>
      <c r="H210" s="77" t="s">
        <v>331</v>
      </c>
      <c r="I210" s="25"/>
      <c r="J210" s="25"/>
      <c r="K210" s="25"/>
      <c r="L210" s="25"/>
      <c r="M210" s="25"/>
      <c r="N210" s="25"/>
      <c r="O210" s="82"/>
      <c r="P210" s="76"/>
      <c r="Q210" s="189"/>
      <c r="R210" s="189"/>
      <c r="S210" s="189"/>
      <c r="T210" s="189"/>
      <c r="U210" s="189"/>
      <c r="V210" s="189"/>
      <c r="W210" s="189"/>
      <c r="X210" s="189"/>
      <c r="Y210" s="189"/>
      <c r="Z210" s="189"/>
      <c r="AA210" s="189"/>
    </row>
    <row r="211" ht="15.75" customHeight="1">
      <c r="A211" s="33"/>
      <c r="B211" s="25"/>
      <c r="C211" s="77" t="s">
        <v>1038</v>
      </c>
      <c r="D211" s="77" t="s">
        <v>1234</v>
      </c>
      <c r="E211" s="77">
        <v>2.0</v>
      </c>
      <c r="F211" s="77" t="s">
        <v>24</v>
      </c>
      <c r="G211" s="77" t="s">
        <v>24</v>
      </c>
      <c r="H211" s="77" t="s">
        <v>331</v>
      </c>
      <c r="I211" s="25"/>
      <c r="J211" s="25"/>
      <c r="K211" s="25"/>
      <c r="L211" s="25"/>
      <c r="M211" s="25"/>
      <c r="N211" s="25"/>
      <c r="O211" s="82"/>
      <c r="P211" s="76"/>
      <c r="Q211" s="189"/>
      <c r="R211" s="189"/>
      <c r="S211" s="189"/>
      <c r="T211" s="189"/>
      <c r="U211" s="189"/>
      <c r="V211" s="189"/>
      <c r="W211" s="189"/>
      <c r="X211" s="189"/>
      <c r="Y211" s="189"/>
      <c r="Z211" s="189"/>
      <c r="AA211" s="189"/>
    </row>
    <row r="212" ht="15.75" customHeight="1">
      <c r="A212" s="33"/>
      <c r="B212" s="25"/>
      <c r="C212" s="77" t="s">
        <v>1038</v>
      </c>
      <c r="D212" s="77" t="s">
        <v>1206</v>
      </c>
      <c r="E212" s="77">
        <v>2.0</v>
      </c>
      <c r="F212" s="77" t="s">
        <v>24</v>
      </c>
      <c r="G212" s="77" t="s">
        <v>24</v>
      </c>
      <c r="H212" s="77" t="s">
        <v>331</v>
      </c>
      <c r="I212" s="25"/>
      <c r="J212" s="25"/>
      <c r="K212" s="25"/>
      <c r="L212" s="25"/>
      <c r="M212" s="25"/>
      <c r="N212" s="25"/>
      <c r="O212" s="82"/>
      <c r="P212" s="76"/>
      <c r="Q212" s="189"/>
      <c r="R212" s="189"/>
      <c r="S212" s="189"/>
      <c r="T212" s="189"/>
      <c r="U212" s="189"/>
      <c r="V212" s="189"/>
      <c r="W212" s="189"/>
      <c r="X212" s="189"/>
      <c r="Y212" s="189"/>
      <c r="Z212" s="189"/>
      <c r="AA212" s="189"/>
    </row>
    <row r="213" ht="15.75" customHeight="1">
      <c r="A213" s="33"/>
      <c r="B213" s="25"/>
      <c r="C213" s="77" t="s">
        <v>1038</v>
      </c>
      <c r="D213" s="77" t="s">
        <v>1235</v>
      </c>
      <c r="E213" s="77">
        <v>10.0</v>
      </c>
      <c r="F213" s="77" t="s">
        <v>24</v>
      </c>
      <c r="G213" s="77" t="s">
        <v>24</v>
      </c>
      <c r="H213" s="77" t="s">
        <v>331</v>
      </c>
      <c r="I213" s="25"/>
      <c r="J213" s="25"/>
      <c r="K213" s="25"/>
      <c r="L213" s="25"/>
      <c r="M213" s="25"/>
      <c r="N213" s="25"/>
      <c r="O213" s="82"/>
      <c r="P213" s="76"/>
      <c r="Q213" s="189"/>
      <c r="R213" s="189"/>
      <c r="S213" s="189"/>
      <c r="T213" s="189"/>
      <c r="U213" s="189"/>
      <c r="V213" s="189"/>
      <c r="W213" s="189"/>
      <c r="X213" s="189"/>
      <c r="Y213" s="189"/>
      <c r="Z213" s="189"/>
      <c r="AA213" s="189"/>
    </row>
    <row r="214" ht="15.75" customHeight="1">
      <c r="A214" s="33"/>
      <c r="B214" s="25"/>
      <c r="C214" s="77" t="s">
        <v>1038</v>
      </c>
      <c r="D214" s="77" t="s">
        <v>1236</v>
      </c>
      <c r="E214" s="77">
        <v>4.0</v>
      </c>
      <c r="F214" s="77" t="s">
        <v>24</v>
      </c>
      <c r="G214" s="77" t="s">
        <v>24</v>
      </c>
      <c r="H214" s="77" t="s">
        <v>331</v>
      </c>
      <c r="I214" s="25"/>
      <c r="J214" s="25"/>
      <c r="K214" s="25"/>
      <c r="L214" s="25"/>
      <c r="M214" s="25"/>
      <c r="N214" s="25"/>
      <c r="O214" s="82"/>
      <c r="P214" s="76"/>
      <c r="Q214" s="189"/>
      <c r="R214" s="189"/>
      <c r="S214" s="189"/>
      <c r="T214" s="189"/>
      <c r="U214" s="189"/>
      <c r="V214" s="189"/>
      <c r="W214" s="189"/>
      <c r="X214" s="189"/>
      <c r="Y214" s="189"/>
      <c r="Z214" s="189"/>
      <c r="AA214" s="189"/>
    </row>
    <row r="215" ht="15.75" customHeight="1">
      <c r="A215" s="33"/>
      <c r="B215" s="25"/>
      <c r="C215" s="77" t="s">
        <v>1038</v>
      </c>
      <c r="D215" s="77" t="s">
        <v>1237</v>
      </c>
      <c r="E215" s="77">
        <v>4.0</v>
      </c>
      <c r="F215" s="77" t="s">
        <v>24</v>
      </c>
      <c r="G215" s="77" t="s">
        <v>24</v>
      </c>
      <c r="H215" s="77" t="s">
        <v>331</v>
      </c>
      <c r="I215" s="25"/>
      <c r="J215" s="25"/>
      <c r="K215" s="25"/>
      <c r="L215" s="25"/>
      <c r="M215" s="25"/>
      <c r="N215" s="25"/>
      <c r="O215" s="82"/>
      <c r="P215" s="76"/>
      <c r="Q215" s="189"/>
      <c r="R215" s="189"/>
      <c r="S215" s="189"/>
      <c r="T215" s="189"/>
      <c r="U215" s="189"/>
      <c r="V215" s="189"/>
      <c r="W215" s="189"/>
      <c r="X215" s="189"/>
      <c r="Y215" s="189"/>
      <c r="Z215" s="189"/>
      <c r="AA215" s="189"/>
    </row>
    <row r="216" ht="15.75" customHeight="1">
      <c r="A216" s="33"/>
      <c r="B216" s="25"/>
      <c r="C216" s="77" t="s">
        <v>1038</v>
      </c>
      <c r="D216" s="77" t="s">
        <v>1207</v>
      </c>
      <c r="E216" s="77">
        <v>3.0</v>
      </c>
      <c r="F216" s="77" t="s">
        <v>24</v>
      </c>
      <c r="G216" s="77" t="s">
        <v>24</v>
      </c>
      <c r="H216" s="77" t="s">
        <v>331</v>
      </c>
      <c r="I216" s="25"/>
      <c r="J216" s="25"/>
      <c r="K216" s="25"/>
      <c r="L216" s="25"/>
      <c r="M216" s="25"/>
      <c r="N216" s="25"/>
      <c r="O216" s="82"/>
      <c r="P216" s="76"/>
      <c r="Q216" s="189"/>
      <c r="R216" s="189"/>
      <c r="S216" s="189"/>
      <c r="T216" s="189"/>
      <c r="U216" s="189"/>
      <c r="V216" s="189"/>
      <c r="W216" s="189"/>
      <c r="X216" s="189"/>
      <c r="Y216" s="189"/>
      <c r="Z216" s="189"/>
      <c r="AA216" s="189"/>
    </row>
    <row r="217" ht="15.75" customHeight="1">
      <c r="A217" s="33"/>
      <c r="B217" s="25"/>
      <c r="C217" s="77" t="s">
        <v>1038</v>
      </c>
      <c r="D217" s="77" t="s">
        <v>1196</v>
      </c>
      <c r="E217" s="77">
        <v>3.0</v>
      </c>
      <c r="F217" s="77" t="s">
        <v>24</v>
      </c>
      <c r="G217" s="77" t="s">
        <v>24</v>
      </c>
      <c r="H217" s="77" t="s">
        <v>331</v>
      </c>
      <c r="I217" s="25"/>
      <c r="J217" s="25"/>
      <c r="K217" s="25"/>
      <c r="L217" s="25"/>
      <c r="M217" s="25"/>
      <c r="N217" s="25"/>
      <c r="O217" s="82"/>
      <c r="P217" s="76"/>
      <c r="Q217" s="189"/>
      <c r="R217" s="189"/>
      <c r="S217" s="189"/>
      <c r="T217" s="189"/>
      <c r="U217" s="189"/>
      <c r="V217" s="189"/>
      <c r="W217" s="189"/>
      <c r="X217" s="189"/>
      <c r="Y217" s="189"/>
      <c r="Z217" s="189"/>
      <c r="AA217" s="189"/>
    </row>
    <row r="218" ht="15.75" customHeight="1">
      <c r="A218" s="33"/>
      <c r="B218" s="25"/>
      <c r="C218" s="77" t="s">
        <v>1038</v>
      </c>
      <c r="D218" s="77" t="s">
        <v>1238</v>
      </c>
      <c r="E218" s="77">
        <v>1.0</v>
      </c>
      <c r="F218" s="77" t="s">
        <v>24</v>
      </c>
      <c r="G218" s="77" t="s">
        <v>24</v>
      </c>
      <c r="H218" s="77" t="s">
        <v>331</v>
      </c>
      <c r="I218" s="25"/>
      <c r="J218" s="25"/>
      <c r="K218" s="25"/>
      <c r="L218" s="25"/>
      <c r="M218" s="25"/>
      <c r="N218" s="25"/>
      <c r="O218" s="82"/>
      <c r="P218" s="76"/>
      <c r="Q218" s="189"/>
      <c r="R218" s="189"/>
      <c r="S218" s="189"/>
      <c r="T218" s="189"/>
      <c r="U218" s="189"/>
      <c r="V218" s="189"/>
      <c r="W218" s="189"/>
      <c r="X218" s="189"/>
      <c r="Y218" s="189"/>
      <c r="Z218" s="189"/>
      <c r="AA218" s="189"/>
    </row>
    <row r="219" ht="15.75" customHeight="1">
      <c r="A219" s="33"/>
      <c r="B219" s="25"/>
      <c r="C219" s="77" t="s">
        <v>1038</v>
      </c>
      <c r="D219" s="77" t="s">
        <v>1239</v>
      </c>
      <c r="E219" s="77">
        <v>14.0</v>
      </c>
      <c r="F219" s="77" t="s">
        <v>24</v>
      </c>
      <c r="G219" s="77" t="s">
        <v>24</v>
      </c>
      <c r="H219" s="77" t="s">
        <v>331</v>
      </c>
      <c r="I219" s="25"/>
      <c r="J219" s="25"/>
      <c r="K219" s="25"/>
      <c r="L219" s="25"/>
      <c r="M219" s="25"/>
      <c r="N219" s="25"/>
      <c r="O219" s="82"/>
      <c r="P219" s="76"/>
      <c r="Q219" s="189"/>
      <c r="R219" s="189"/>
      <c r="S219" s="189"/>
      <c r="T219" s="189"/>
      <c r="U219" s="189"/>
      <c r="V219" s="189"/>
      <c r="W219" s="189"/>
      <c r="X219" s="189"/>
      <c r="Y219" s="189"/>
      <c r="Z219" s="189"/>
      <c r="AA219" s="189"/>
    </row>
    <row r="220" ht="15.75" customHeight="1">
      <c r="A220" s="33"/>
      <c r="B220" s="25"/>
      <c r="C220" s="77" t="s">
        <v>1038</v>
      </c>
      <c r="D220" s="77" t="s">
        <v>1240</v>
      </c>
      <c r="E220" s="77">
        <v>4.0</v>
      </c>
      <c r="F220" s="77" t="s">
        <v>24</v>
      </c>
      <c r="G220" s="77" t="s">
        <v>24</v>
      </c>
      <c r="H220" s="77" t="s">
        <v>331</v>
      </c>
      <c r="I220" s="25"/>
      <c r="J220" s="25"/>
      <c r="K220" s="25"/>
      <c r="L220" s="25"/>
      <c r="M220" s="25"/>
      <c r="N220" s="25"/>
      <c r="O220" s="82"/>
      <c r="P220" s="76"/>
      <c r="Q220" s="189"/>
      <c r="R220" s="189"/>
      <c r="S220" s="189"/>
      <c r="T220" s="189"/>
      <c r="U220" s="189"/>
      <c r="V220" s="189"/>
      <c r="W220" s="189"/>
      <c r="X220" s="189"/>
      <c r="Y220" s="189"/>
      <c r="Z220" s="189"/>
      <c r="AA220" s="189"/>
    </row>
    <row r="221" ht="15.75" customHeight="1">
      <c r="A221" s="33"/>
      <c r="B221" s="25"/>
      <c r="C221" s="77" t="s">
        <v>1038</v>
      </c>
      <c r="D221" s="77" t="s">
        <v>1241</v>
      </c>
      <c r="E221" s="77">
        <v>4.0</v>
      </c>
      <c r="F221" s="77" t="s">
        <v>24</v>
      </c>
      <c r="G221" s="77" t="s">
        <v>24</v>
      </c>
      <c r="H221" s="77" t="s">
        <v>331</v>
      </c>
      <c r="I221" s="25"/>
      <c r="J221" s="25"/>
      <c r="K221" s="25"/>
      <c r="L221" s="25"/>
      <c r="M221" s="25"/>
      <c r="N221" s="25"/>
      <c r="O221" s="82"/>
      <c r="P221" s="76"/>
      <c r="Q221" s="189"/>
      <c r="R221" s="189"/>
      <c r="S221" s="189"/>
      <c r="T221" s="189"/>
      <c r="U221" s="189"/>
      <c r="V221" s="189"/>
      <c r="W221" s="189"/>
      <c r="X221" s="189"/>
      <c r="Y221" s="189"/>
      <c r="Z221" s="189"/>
      <c r="AA221" s="189"/>
    </row>
    <row r="222" ht="15.75" customHeight="1">
      <c r="A222" s="33"/>
      <c r="B222" s="25"/>
      <c r="C222" s="77" t="s">
        <v>1038</v>
      </c>
      <c r="D222" s="77" t="s">
        <v>1242</v>
      </c>
      <c r="E222" s="77">
        <v>2.0</v>
      </c>
      <c r="F222" s="77" t="s">
        <v>24</v>
      </c>
      <c r="G222" s="77" t="s">
        <v>24</v>
      </c>
      <c r="H222" s="77" t="s">
        <v>331</v>
      </c>
      <c r="I222" s="25"/>
      <c r="J222" s="25"/>
      <c r="K222" s="25"/>
      <c r="L222" s="25"/>
      <c r="M222" s="25"/>
      <c r="N222" s="25"/>
      <c r="O222" s="82"/>
      <c r="P222" s="76"/>
      <c r="Q222" s="189"/>
      <c r="R222" s="189"/>
      <c r="S222" s="189"/>
      <c r="T222" s="189"/>
      <c r="U222" s="189"/>
      <c r="V222" s="189"/>
      <c r="W222" s="189"/>
      <c r="X222" s="189"/>
      <c r="Y222" s="189"/>
      <c r="Z222" s="189"/>
      <c r="AA222" s="189"/>
    </row>
    <row r="223" ht="15.75" customHeight="1">
      <c r="A223" s="33"/>
      <c r="B223" s="25"/>
      <c r="C223" s="77" t="s">
        <v>1038</v>
      </c>
      <c r="D223" s="77" t="s">
        <v>1243</v>
      </c>
      <c r="E223" s="77">
        <v>1.0</v>
      </c>
      <c r="F223" s="77" t="s">
        <v>24</v>
      </c>
      <c r="G223" s="77" t="s">
        <v>24</v>
      </c>
      <c r="H223" s="77" t="s">
        <v>331</v>
      </c>
      <c r="I223" s="25"/>
      <c r="J223" s="25"/>
      <c r="K223" s="25"/>
      <c r="L223" s="25"/>
      <c r="M223" s="25"/>
      <c r="N223" s="25"/>
      <c r="O223" s="82"/>
      <c r="P223" s="76"/>
      <c r="Q223" s="189"/>
      <c r="R223" s="189"/>
      <c r="S223" s="189"/>
      <c r="T223" s="189"/>
      <c r="U223" s="189"/>
      <c r="V223" s="189"/>
      <c r="W223" s="189"/>
      <c r="X223" s="189"/>
      <c r="Y223" s="189"/>
      <c r="Z223" s="189"/>
      <c r="AA223" s="189"/>
    </row>
    <row r="224" ht="60.75" customHeight="1">
      <c r="A224" s="33"/>
      <c r="B224" s="25"/>
      <c r="C224" s="77" t="s">
        <v>1038</v>
      </c>
      <c r="D224" s="77" t="s">
        <v>1244</v>
      </c>
      <c r="E224" s="77">
        <v>6.0</v>
      </c>
      <c r="F224" s="77" t="s">
        <v>24</v>
      </c>
      <c r="G224" s="77" t="s">
        <v>24</v>
      </c>
      <c r="H224" s="77" t="s">
        <v>331</v>
      </c>
      <c r="I224" s="25"/>
      <c r="J224" s="25"/>
      <c r="K224" s="25"/>
      <c r="L224" s="25"/>
      <c r="M224" s="25"/>
      <c r="N224" s="25"/>
      <c r="O224" s="82"/>
      <c r="P224" s="76"/>
      <c r="Q224" s="189"/>
      <c r="R224" s="189"/>
      <c r="S224" s="189"/>
      <c r="T224" s="189"/>
      <c r="U224" s="189"/>
      <c r="V224" s="189"/>
      <c r="W224" s="189"/>
      <c r="X224" s="189"/>
      <c r="Y224" s="189"/>
      <c r="Z224" s="189"/>
      <c r="AA224" s="189"/>
    </row>
    <row r="225" ht="15.75" customHeight="1">
      <c r="A225" s="33"/>
      <c r="B225" s="25"/>
      <c r="C225" s="77" t="s">
        <v>1038</v>
      </c>
      <c r="D225" s="77" t="s">
        <v>1245</v>
      </c>
      <c r="E225" s="77">
        <v>1.0</v>
      </c>
      <c r="F225" s="77" t="s">
        <v>24</v>
      </c>
      <c r="G225" s="77" t="s">
        <v>24</v>
      </c>
      <c r="H225" s="77" t="s">
        <v>331</v>
      </c>
      <c r="I225" s="25"/>
      <c r="J225" s="25"/>
      <c r="K225" s="25"/>
      <c r="L225" s="25"/>
      <c r="M225" s="25"/>
      <c r="N225" s="25"/>
      <c r="O225" s="82"/>
      <c r="P225" s="76"/>
      <c r="Q225" s="189"/>
      <c r="R225" s="189"/>
      <c r="S225" s="189"/>
      <c r="T225" s="189"/>
      <c r="U225" s="189"/>
      <c r="V225" s="189"/>
      <c r="W225" s="189"/>
      <c r="X225" s="189"/>
      <c r="Y225" s="189"/>
      <c r="Z225" s="189"/>
      <c r="AA225" s="189"/>
    </row>
    <row r="226" ht="15.75" customHeight="1">
      <c r="A226" s="33"/>
      <c r="B226" s="74"/>
      <c r="C226" s="77" t="s">
        <v>1038</v>
      </c>
      <c r="D226" s="77" t="s">
        <v>1246</v>
      </c>
      <c r="E226" s="77">
        <v>1.0</v>
      </c>
      <c r="F226" s="77" t="s">
        <v>24</v>
      </c>
      <c r="G226" s="77" t="s">
        <v>24</v>
      </c>
      <c r="H226" s="77" t="s">
        <v>331</v>
      </c>
      <c r="I226" s="25"/>
      <c r="J226" s="46"/>
      <c r="K226" s="46"/>
      <c r="L226" s="46"/>
      <c r="M226" s="46"/>
      <c r="N226" s="46"/>
      <c r="O226" s="82"/>
      <c r="P226" s="76"/>
      <c r="Q226" s="189"/>
      <c r="R226" s="189"/>
      <c r="S226" s="189"/>
      <c r="T226" s="189"/>
      <c r="U226" s="189"/>
      <c r="V226" s="189"/>
      <c r="W226" s="189"/>
      <c r="X226" s="189"/>
      <c r="Y226" s="189"/>
      <c r="Z226" s="189"/>
      <c r="AA226" s="189"/>
    </row>
    <row r="227" ht="15.75" customHeight="1">
      <c r="A227" s="33"/>
      <c r="B227" s="200" t="s">
        <v>435</v>
      </c>
      <c r="C227" s="76" t="s">
        <v>1247</v>
      </c>
      <c r="D227" s="76" t="s">
        <v>1248</v>
      </c>
      <c r="E227" s="76">
        <v>9.0</v>
      </c>
      <c r="F227" s="76" t="s">
        <v>47</v>
      </c>
      <c r="G227" s="76" t="s">
        <v>24</v>
      </c>
      <c r="H227" s="76" t="s">
        <v>331</v>
      </c>
      <c r="I227" s="75" t="s">
        <v>1249</v>
      </c>
      <c r="J227" s="76" t="s">
        <v>83</v>
      </c>
      <c r="K227" s="78" t="s">
        <v>772</v>
      </c>
      <c r="L227" s="78" t="s">
        <v>773</v>
      </c>
      <c r="M227" s="230" t="s">
        <v>774</v>
      </c>
      <c r="N227" s="230" t="s">
        <v>775</v>
      </c>
      <c r="O227" s="76" t="s">
        <v>575</v>
      </c>
      <c r="P227" s="76"/>
      <c r="Q227" s="189"/>
      <c r="R227" s="189"/>
      <c r="S227" s="189"/>
      <c r="T227" s="189"/>
      <c r="U227" s="189"/>
      <c r="V227" s="189"/>
      <c r="W227" s="189"/>
      <c r="X227" s="189"/>
      <c r="Y227" s="189"/>
      <c r="Z227" s="189"/>
      <c r="AA227" s="189"/>
    </row>
    <row r="228" ht="15.75" customHeight="1">
      <c r="A228" s="33"/>
      <c r="B228" s="25"/>
      <c r="C228" s="76" t="s">
        <v>1250</v>
      </c>
      <c r="D228" s="76" t="s">
        <v>1251</v>
      </c>
      <c r="E228" s="76">
        <v>32.0</v>
      </c>
      <c r="F228" s="76" t="s">
        <v>47</v>
      </c>
      <c r="G228" s="76" t="s">
        <v>24</v>
      </c>
      <c r="H228" s="76" t="s">
        <v>331</v>
      </c>
      <c r="I228" s="25"/>
      <c r="J228" s="76" t="s">
        <v>83</v>
      </c>
      <c r="K228" s="25"/>
      <c r="L228" s="25"/>
      <c r="M228" s="231" t="s">
        <v>774</v>
      </c>
      <c r="N228" s="231" t="s">
        <v>775</v>
      </c>
      <c r="O228" s="76" t="s">
        <v>1252</v>
      </c>
      <c r="P228" s="76"/>
      <c r="Q228" s="189"/>
      <c r="R228" s="189"/>
      <c r="S228" s="189"/>
      <c r="T228" s="189"/>
      <c r="U228" s="189"/>
      <c r="V228" s="189"/>
      <c r="W228" s="189"/>
      <c r="X228" s="189"/>
      <c r="Y228" s="189"/>
      <c r="Z228" s="189"/>
      <c r="AA228" s="189"/>
    </row>
    <row r="229" ht="15.75" customHeight="1">
      <c r="A229" s="33"/>
      <c r="B229" s="25"/>
      <c r="C229" s="76" t="s">
        <v>1253</v>
      </c>
      <c r="D229" s="76" t="s">
        <v>1254</v>
      </c>
      <c r="E229" s="76">
        <v>10.0</v>
      </c>
      <c r="F229" s="76" t="s">
        <v>47</v>
      </c>
      <c r="G229" s="76" t="s">
        <v>24</v>
      </c>
      <c r="H229" s="76" t="s">
        <v>331</v>
      </c>
      <c r="I229" s="25"/>
      <c r="J229" s="76" t="s">
        <v>83</v>
      </c>
      <c r="K229" s="25"/>
      <c r="L229" s="25"/>
      <c r="M229" s="231" t="s">
        <v>774</v>
      </c>
      <c r="N229" s="231" t="s">
        <v>775</v>
      </c>
      <c r="O229" s="76" t="s">
        <v>1255</v>
      </c>
      <c r="P229" s="76"/>
      <c r="Q229" s="189"/>
      <c r="R229" s="189"/>
      <c r="S229" s="189"/>
      <c r="T229" s="189"/>
      <c r="U229" s="189"/>
      <c r="V229" s="189"/>
      <c r="W229" s="189"/>
      <c r="X229" s="189"/>
      <c r="Y229" s="189"/>
      <c r="Z229" s="189"/>
      <c r="AA229" s="189"/>
    </row>
    <row r="230" ht="15.75" customHeight="1">
      <c r="A230" s="33"/>
      <c r="B230" s="25"/>
      <c r="C230" s="76" t="s">
        <v>1247</v>
      </c>
      <c r="D230" s="76" t="s">
        <v>1256</v>
      </c>
      <c r="E230" s="76">
        <v>8.0</v>
      </c>
      <c r="F230" s="76" t="s">
        <v>47</v>
      </c>
      <c r="G230" s="76" t="s">
        <v>24</v>
      </c>
      <c r="H230" s="76" t="s">
        <v>331</v>
      </c>
      <c r="I230" s="25"/>
      <c r="J230" s="76" t="s">
        <v>83</v>
      </c>
      <c r="K230" s="25"/>
      <c r="L230" s="25"/>
      <c r="M230" s="231" t="s">
        <v>774</v>
      </c>
      <c r="N230" s="231" t="s">
        <v>775</v>
      </c>
      <c r="O230" s="76" t="s">
        <v>1257</v>
      </c>
      <c r="P230" s="76"/>
      <c r="Q230" s="189"/>
      <c r="R230" s="189"/>
      <c r="S230" s="189"/>
      <c r="T230" s="189"/>
      <c r="U230" s="189"/>
      <c r="V230" s="189"/>
      <c r="W230" s="189"/>
      <c r="X230" s="189"/>
      <c r="Y230" s="189"/>
      <c r="Z230" s="189"/>
      <c r="AA230" s="189"/>
    </row>
    <row r="231" ht="15.75" customHeight="1">
      <c r="A231" s="33"/>
      <c r="B231" s="25"/>
      <c r="C231" s="76" t="s">
        <v>1247</v>
      </c>
      <c r="D231" s="76" t="s">
        <v>1258</v>
      </c>
      <c r="E231" s="76">
        <v>15.0</v>
      </c>
      <c r="F231" s="76" t="s">
        <v>47</v>
      </c>
      <c r="G231" s="76" t="s">
        <v>24</v>
      </c>
      <c r="H231" s="76" t="s">
        <v>331</v>
      </c>
      <c r="I231" s="25"/>
      <c r="J231" s="76" t="s">
        <v>83</v>
      </c>
      <c r="K231" s="25"/>
      <c r="L231" s="25"/>
      <c r="M231" s="231" t="s">
        <v>774</v>
      </c>
      <c r="N231" s="231" t="s">
        <v>775</v>
      </c>
      <c r="O231" s="76" t="s">
        <v>1259</v>
      </c>
      <c r="P231" s="76"/>
      <c r="Q231" s="189"/>
      <c r="R231" s="189"/>
      <c r="S231" s="189"/>
      <c r="T231" s="189"/>
      <c r="U231" s="189"/>
      <c r="V231" s="189"/>
      <c r="W231" s="189"/>
      <c r="X231" s="189"/>
      <c r="Y231" s="189"/>
      <c r="Z231" s="189"/>
      <c r="AA231" s="189"/>
    </row>
    <row r="232" ht="15.75" customHeight="1">
      <c r="A232" s="33"/>
      <c r="B232" s="25"/>
      <c r="C232" s="76" t="s">
        <v>1247</v>
      </c>
      <c r="D232" s="76" t="s">
        <v>1260</v>
      </c>
      <c r="E232" s="76">
        <v>15.0</v>
      </c>
      <c r="F232" s="76" t="s">
        <v>47</v>
      </c>
      <c r="G232" s="76" t="s">
        <v>24</v>
      </c>
      <c r="H232" s="76" t="s">
        <v>331</v>
      </c>
      <c r="I232" s="25"/>
      <c r="J232" s="76" t="s">
        <v>83</v>
      </c>
      <c r="K232" s="25"/>
      <c r="L232" s="25"/>
      <c r="M232" s="231" t="s">
        <v>774</v>
      </c>
      <c r="N232" s="231" t="s">
        <v>775</v>
      </c>
      <c r="O232" s="76" t="s">
        <v>1261</v>
      </c>
      <c r="P232" s="76"/>
      <c r="Q232" s="189"/>
      <c r="R232" s="189"/>
      <c r="S232" s="189"/>
      <c r="T232" s="189"/>
      <c r="U232" s="189"/>
      <c r="V232" s="189"/>
      <c r="W232" s="189"/>
      <c r="X232" s="189"/>
      <c r="Y232" s="189"/>
      <c r="Z232" s="189"/>
      <c r="AA232" s="189"/>
    </row>
    <row r="233" ht="15.75" customHeight="1">
      <c r="A233" s="33"/>
      <c r="B233" s="25"/>
      <c r="C233" s="76" t="s">
        <v>1247</v>
      </c>
      <c r="D233" s="76" t="s">
        <v>1262</v>
      </c>
      <c r="E233" s="76">
        <v>1.0</v>
      </c>
      <c r="F233" s="76" t="s">
        <v>47</v>
      </c>
      <c r="G233" s="76" t="s">
        <v>24</v>
      </c>
      <c r="H233" s="76" t="s">
        <v>331</v>
      </c>
      <c r="I233" s="25"/>
      <c r="J233" s="76" t="s">
        <v>83</v>
      </c>
      <c r="K233" s="25"/>
      <c r="L233" s="25"/>
      <c r="M233" s="231" t="s">
        <v>774</v>
      </c>
      <c r="N233" s="231" t="s">
        <v>775</v>
      </c>
      <c r="O233" s="76" t="s">
        <v>1263</v>
      </c>
      <c r="P233" s="76"/>
      <c r="Q233" s="189"/>
      <c r="R233" s="189"/>
      <c r="S233" s="189"/>
      <c r="T233" s="189"/>
      <c r="U233" s="189"/>
      <c r="V233" s="189"/>
      <c r="W233" s="189"/>
      <c r="X233" s="189"/>
      <c r="Y233" s="189"/>
      <c r="Z233" s="189"/>
      <c r="AA233" s="189"/>
    </row>
    <row r="234" ht="15.75" customHeight="1">
      <c r="A234" s="33"/>
      <c r="B234" s="25"/>
      <c r="C234" s="76" t="s">
        <v>1247</v>
      </c>
      <c r="D234" s="76" t="s">
        <v>1264</v>
      </c>
      <c r="E234" s="76">
        <v>8.0</v>
      </c>
      <c r="F234" s="76" t="s">
        <v>47</v>
      </c>
      <c r="G234" s="76" t="s">
        <v>24</v>
      </c>
      <c r="H234" s="76" t="s">
        <v>331</v>
      </c>
      <c r="I234" s="25"/>
      <c r="J234" s="76" t="s">
        <v>83</v>
      </c>
      <c r="K234" s="25"/>
      <c r="L234" s="25"/>
      <c r="M234" s="231" t="s">
        <v>774</v>
      </c>
      <c r="N234" s="231" t="s">
        <v>775</v>
      </c>
      <c r="O234" s="76" t="s">
        <v>1265</v>
      </c>
      <c r="P234" s="76"/>
      <c r="Q234" s="189"/>
      <c r="R234" s="189"/>
      <c r="S234" s="189"/>
      <c r="T234" s="189"/>
      <c r="U234" s="189"/>
      <c r="V234" s="189"/>
      <c r="W234" s="189"/>
      <c r="X234" s="189"/>
      <c r="Y234" s="189"/>
      <c r="Z234" s="189"/>
      <c r="AA234" s="189"/>
    </row>
    <row r="235" ht="15.75" customHeight="1">
      <c r="A235" s="33"/>
      <c r="B235" s="25"/>
      <c r="C235" s="76" t="s">
        <v>1250</v>
      </c>
      <c r="D235" s="76" t="s">
        <v>1266</v>
      </c>
      <c r="E235" s="76">
        <v>34.0</v>
      </c>
      <c r="F235" s="76" t="s">
        <v>47</v>
      </c>
      <c r="G235" s="76" t="s">
        <v>24</v>
      </c>
      <c r="H235" s="76" t="s">
        <v>331</v>
      </c>
      <c r="I235" s="25"/>
      <c r="J235" s="76" t="s">
        <v>83</v>
      </c>
      <c r="K235" s="25"/>
      <c r="L235" s="25"/>
      <c r="M235" s="231" t="s">
        <v>774</v>
      </c>
      <c r="N235" s="231" t="s">
        <v>775</v>
      </c>
      <c r="O235" s="76" t="s">
        <v>1267</v>
      </c>
      <c r="P235" s="76"/>
      <c r="Q235" s="189"/>
      <c r="R235" s="189"/>
      <c r="S235" s="189"/>
      <c r="T235" s="189"/>
      <c r="U235" s="189"/>
      <c r="V235" s="189"/>
      <c r="W235" s="189"/>
      <c r="X235" s="189"/>
      <c r="Y235" s="189"/>
      <c r="Z235" s="189"/>
      <c r="AA235" s="189"/>
    </row>
    <row r="236" ht="15.75" customHeight="1">
      <c r="A236" s="33"/>
      <c r="B236" s="25"/>
      <c r="C236" s="76" t="s">
        <v>1268</v>
      </c>
      <c r="D236" s="76" t="s">
        <v>1269</v>
      </c>
      <c r="E236" s="76">
        <v>2.0</v>
      </c>
      <c r="F236" s="76" t="s">
        <v>47</v>
      </c>
      <c r="G236" s="76" t="s">
        <v>24</v>
      </c>
      <c r="H236" s="76" t="s">
        <v>331</v>
      </c>
      <c r="I236" s="25"/>
      <c r="J236" s="76" t="s">
        <v>83</v>
      </c>
      <c r="K236" s="25"/>
      <c r="L236" s="25"/>
      <c r="M236" s="231" t="s">
        <v>774</v>
      </c>
      <c r="N236" s="231" t="s">
        <v>775</v>
      </c>
      <c r="O236" s="76" t="s">
        <v>1270</v>
      </c>
      <c r="P236" s="76"/>
      <c r="Q236" s="189"/>
      <c r="R236" s="189"/>
      <c r="S236" s="189"/>
      <c r="T236" s="189"/>
      <c r="U236" s="189"/>
      <c r="V236" s="189"/>
      <c r="W236" s="189"/>
      <c r="X236" s="189"/>
      <c r="Y236" s="189"/>
      <c r="Z236" s="189"/>
      <c r="AA236" s="189"/>
    </row>
    <row r="237" ht="15.75" customHeight="1">
      <c r="A237" s="33"/>
      <c r="B237" s="25"/>
      <c r="C237" s="76" t="s">
        <v>1268</v>
      </c>
      <c r="D237" s="76" t="s">
        <v>1271</v>
      </c>
      <c r="E237" s="76">
        <v>2.0</v>
      </c>
      <c r="F237" s="76" t="s">
        <v>47</v>
      </c>
      <c r="G237" s="76" t="s">
        <v>24</v>
      </c>
      <c r="H237" s="76" t="s">
        <v>331</v>
      </c>
      <c r="I237" s="25"/>
      <c r="J237" s="76" t="s">
        <v>83</v>
      </c>
      <c r="K237" s="25"/>
      <c r="L237" s="25"/>
      <c r="M237" s="231" t="s">
        <v>774</v>
      </c>
      <c r="N237" s="231" t="s">
        <v>775</v>
      </c>
      <c r="O237" s="76" t="s">
        <v>1272</v>
      </c>
      <c r="P237" s="76"/>
      <c r="Q237" s="189"/>
      <c r="R237" s="189"/>
      <c r="S237" s="189"/>
      <c r="T237" s="189"/>
      <c r="U237" s="189"/>
      <c r="V237" s="189"/>
      <c r="W237" s="189"/>
      <c r="X237" s="189"/>
      <c r="Y237" s="189"/>
      <c r="Z237" s="189"/>
      <c r="AA237" s="189"/>
    </row>
    <row r="238" ht="15.75" customHeight="1">
      <c r="A238" s="33"/>
      <c r="B238" s="25"/>
      <c r="C238" s="76" t="s">
        <v>1268</v>
      </c>
      <c r="D238" s="76" t="s">
        <v>1273</v>
      </c>
      <c r="E238" s="76">
        <v>2.0</v>
      </c>
      <c r="F238" s="76" t="s">
        <v>47</v>
      </c>
      <c r="G238" s="76" t="s">
        <v>24</v>
      </c>
      <c r="H238" s="76" t="s">
        <v>331</v>
      </c>
      <c r="I238" s="25"/>
      <c r="J238" s="76" t="s">
        <v>83</v>
      </c>
      <c r="K238" s="25"/>
      <c r="L238" s="25"/>
      <c r="M238" s="231" t="s">
        <v>774</v>
      </c>
      <c r="N238" s="231" t="s">
        <v>775</v>
      </c>
      <c r="O238" s="76" t="s">
        <v>1274</v>
      </c>
      <c r="P238" s="76"/>
      <c r="Q238" s="189"/>
      <c r="R238" s="189"/>
      <c r="S238" s="189"/>
      <c r="T238" s="189"/>
      <c r="U238" s="189"/>
      <c r="V238" s="189"/>
      <c r="W238" s="189"/>
      <c r="X238" s="189"/>
      <c r="Y238" s="189"/>
      <c r="Z238" s="189"/>
      <c r="AA238" s="189"/>
    </row>
    <row r="239" ht="15.75" customHeight="1">
      <c r="A239" s="33"/>
      <c r="B239" s="25"/>
      <c r="C239" s="76" t="s">
        <v>1268</v>
      </c>
      <c r="D239" s="76" t="s">
        <v>1275</v>
      </c>
      <c r="E239" s="76">
        <v>10.0</v>
      </c>
      <c r="F239" s="76" t="s">
        <v>47</v>
      </c>
      <c r="G239" s="76" t="s">
        <v>24</v>
      </c>
      <c r="H239" s="76" t="s">
        <v>331</v>
      </c>
      <c r="I239" s="25"/>
      <c r="J239" s="76" t="s">
        <v>83</v>
      </c>
      <c r="K239" s="25"/>
      <c r="L239" s="25"/>
      <c r="M239" s="231" t="s">
        <v>774</v>
      </c>
      <c r="N239" s="231" t="s">
        <v>775</v>
      </c>
      <c r="O239" s="76" t="s">
        <v>1276</v>
      </c>
      <c r="P239" s="76"/>
      <c r="Q239" s="189"/>
      <c r="R239" s="189"/>
      <c r="S239" s="189"/>
      <c r="T239" s="189"/>
      <c r="U239" s="189"/>
      <c r="V239" s="189"/>
      <c r="W239" s="189"/>
      <c r="X239" s="189"/>
      <c r="Y239" s="189"/>
      <c r="Z239" s="189"/>
      <c r="AA239" s="189"/>
    </row>
    <row r="240" ht="15.75" customHeight="1">
      <c r="A240" s="33"/>
      <c r="B240" s="25"/>
      <c r="C240" s="76" t="s">
        <v>1268</v>
      </c>
      <c r="D240" s="76" t="s">
        <v>1277</v>
      </c>
      <c r="E240" s="76">
        <v>2.0</v>
      </c>
      <c r="F240" s="76" t="s">
        <v>47</v>
      </c>
      <c r="G240" s="76" t="s">
        <v>24</v>
      </c>
      <c r="H240" s="76" t="s">
        <v>331</v>
      </c>
      <c r="I240" s="25"/>
      <c r="J240" s="76" t="s">
        <v>83</v>
      </c>
      <c r="K240" s="25"/>
      <c r="L240" s="25"/>
      <c r="M240" s="231" t="s">
        <v>774</v>
      </c>
      <c r="N240" s="231" t="s">
        <v>775</v>
      </c>
      <c r="O240" s="76" t="s">
        <v>1278</v>
      </c>
      <c r="P240" s="76"/>
      <c r="Q240" s="189"/>
      <c r="R240" s="189"/>
      <c r="S240" s="189"/>
      <c r="T240" s="189"/>
      <c r="U240" s="189"/>
      <c r="V240" s="189"/>
      <c r="W240" s="189"/>
      <c r="X240" s="189"/>
      <c r="Y240" s="189"/>
      <c r="Z240" s="189"/>
      <c r="AA240" s="189"/>
    </row>
    <row r="241" ht="15.75" customHeight="1">
      <c r="A241" s="33"/>
      <c r="B241" s="25"/>
      <c r="C241" s="76" t="s">
        <v>1268</v>
      </c>
      <c r="D241" s="76" t="s">
        <v>1279</v>
      </c>
      <c r="E241" s="76">
        <v>195.0</v>
      </c>
      <c r="F241" s="76" t="s">
        <v>47</v>
      </c>
      <c r="G241" s="76" t="s">
        <v>24</v>
      </c>
      <c r="H241" s="76" t="s">
        <v>331</v>
      </c>
      <c r="I241" s="25"/>
      <c r="J241" s="76" t="s">
        <v>83</v>
      </c>
      <c r="K241" s="25"/>
      <c r="L241" s="25"/>
      <c r="M241" s="231" t="s">
        <v>774</v>
      </c>
      <c r="N241" s="231" t="s">
        <v>775</v>
      </c>
      <c r="O241" s="76" t="s">
        <v>1280</v>
      </c>
      <c r="P241" s="76"/>
      <c r="Q241" s="189"/>
      <c r="R241" s="189"/>
      <c r="S241" s="189"/>
      <c r="T241" s="189"/>
      <c r="U241" s="189"/>
      <c r="V241" s="189"/>
      <c r="W241" s="189"/>
      <c r="X241" s="189"/>
      <c r="Y241" s="189"/>
      <c r="Z241" s="189"/>
      <c r="AA241" s="189"/>
    </row>
    <row r="242" ht="15.75" customHeight="1">
      <c r="A242" s="33"/>
      <c r="B242" s="25"/>
      <c r="C242" s="76" t="s">
        <v>1268</v>
      </c>
      <c r="D242" s="76" t="s">
        <v>1281</v>
      </c>
      <c r="E242" s="76">
        <v>20.0</v>
      </c>
      <c r="F242" s="76" t="s">
        <v>47</v>
      </c>
      <c r="G242" s="76" t="s">
        <v>24</v>
      </c>
      <c r="H242" s="76" t="s">
        <v>331</v>
      </c>
      <c r="I242" s="25"/>
      <c r="J242" s="76" t="s">
        <v>83</v>
      </c>
      <c r="K242" s="25"/>
      <c r="L242" s="25"/>
      <c r="M242" s="231" t="s">
        <v>774</v>
      </c>
      <c r="N242" s="231" t="s">
        <v>775</v>
      </c>
      <c r="O242" s="76" t="s">
        <v>1282</v>
      </c>
      <c r="P242" s="76"/>
      <c r="Q242" s="189"/>
      <c r="R242" s="189"/>
      <c r="S242" s="189"/>
      <c r="T242" s="189"/>
      <c r="U242" s="189"/>
      <c r="V242" s="189"/>
      <c r="W242" s="189"/>
      <c r="X242" s="189"/>
      <c r="Y242" s="189"/>
      <c r="Z242" s="189"/>
      <c r="AA242" s="189"/>
    </row>
    <row r="243" ht="15.75" customHeight="1">
      <c r="A243" s="33"/>
      <c r="B243" s="25"/>
      <c r="C243" s="76" t="s">
        <v>1268</v>
      </c>
      <c r="D243" s="76" t="s">
        <v>1283</v>
      </c>
      <c r="E243" s="76">
        <v>10.0</v>
      </c>
      <c r="F243" s="76" t="s">
        <v>47</v>
      </c>
      <c r="G243" s="76" t="s">
        <v>24</v>
      </c>
      <c r="H243" s="76" t="s">
        <v>331</v>
      </c>
      <c r="I243" s="25"/>
      <c r="J243" s="76" t="s">
        <v>83</v>
      </c>
      <c r="K243" s="25"/>
      <c r="L243" s="25"/>
      <c r="M243" s="231" t="s">
        <v>774</v>
      </c>
      <c r="N243" s="231" t="s">
        <v>775</v>
      </c>
      <c r="O243" s="76" t="s">
        <v>1284</v>
      </c>
      <c r="P243" s="76"/>
      <c r="Q243" s="189"/>
      <c r="R243" s="189"/>
      <c r="S243" s="189"/>
      <c r="T243" s="189"/>
      <c r="U243" s="189"/>
      <c r="V243" s="189"/>
      <c r="W243" s="189"/>
      <c r="X243" s="189"/>
      <c r="Y243" s="189"/>
      <c r="Z243" s="189"/>
      <c r="AA243" s="189"/>
    </row>
    <row r="244" ht="15.75" customHeight="1">
      <c r="A244" s="33"/>
      <c r="B244" s="25"/>
      <c r="C244" s="76" t="s">
        <v>1268</v>
      </c>
      <c r="D244" s="76" t="s">
        <v>1285</v>
      </c>
      <c r="E244" s="76">
        <v>8.0</v>
      </c>
      <c r="F244" s="76" t="s">
        <v>47</v>
      </c>
      <c r="G244" s="76" t="s">
        <v>24</v>
      </c>
      <c r="H244" s="76" t="s">
        <v>331</v>
      </c>
      <c r="I244" s="25"/>
      <c r="J244" s="76" t="s">
        <v>83</v>
      </c>
      <c r="K244" s="25"/>
      <c r="L244" s="25"/>
      <c r="M244" s="231" t="s">
        <v>774</v>
      </c>
      <c r="N244" s="231" t="s">
        <v>775</v>
      </c>
      <c r="O244" s="76" t="s">
        <v>1286</v>
      </c>
      <c r="P244" s="76"/>
      <c r="Q244" s="189"/>
      <c r="R244" s="189"/>
      <c r="S244" s="189"/>
      <c r="T244" s="189"/>
      <c r="U244" s="189"/>
      <c r="V244" s="189"/>
      <c r="W244" s="189"/>
      <c r="X244" s="189"/>
      <c r="Y244" s="189"/>
      <c r="Z244" s="189"/>
      <c r="AA244" s="189"/>
    </row>
    <row r="245" ht="15.75" customHeight="1">
      <c r="A245" s="33"/>
      <c r="B245" s="25"/>
      <c r="C245" s="76" t="s">
        <v>1268</v>
      </c>
      <c r="D245" s="76" t="s">
        <v>1287</v>
      </c>
      <c r="E245" s="76">
        <v>12.0</v>
      </c>
      <c r="F245" s="76" t="s">
        <v>47</v>
      </c>
      <c r="G245" s="76" t="s">
        <v>24</v>
      </c>
      <c r="H245" s="76" t="s">
        <v>331</v>
      </c>
      <c r="I245" s="25"/>
      <c r="J245" s="76" t="s">
        <v>83</v>
      </c>
      <c r="K245" s="25"/>
      <c r="L245" s="25"/>
      <c r="M245" s="231" t="s">
        <v>774</v>
      </c>
      <c r="N245" s="231" t="s">
        <v>775</v>
      </c>
      <c r="O245" s="76" t="s">
        <v>1288</v>
      </c>
      <c r="P245" s="76"/>
      <c r="Q245" s="189"/>
      <c r="R245" s="189"/>
      <c r="S245" s="189"/>
      <c r="T245" s="189"/>
      <c r="U245" s="189"/>
      <c r="V245" s="189"/>
      <c r="W245" s="189"/>
      <c r="X245" s="189"/>
      <c r="Y245" s="189"/>
      <c r="Z245" s="189"/>
      <c r="AA245" s="189"/>
    </row>
    <row r="246" ht="15.75" customHeight="1">
      <c r="A246" s="33"/>
      <c r="B246" s="25"/>
      <c r="C246" s="76" t="s">
        <v>1268</v>
      </c>
      <c r="D246" s="76" t="s">
        <v>1289</v>
      </c>
      <c r="E246" s="76">
        <v>10.0</v>
      </c>
      <c r="F246" s="76" t="s">
        <v>47</v>
      </c>
      <c r="G246" s="76" t="s">
        <v>24</v>
      </c>
      <c r="H246" s="76" t="s">
        <v>331</v>
      </c>
      <c r="I246" s="25"/>
      <c r="J246" s="76" t="s">
        <v>83</v>
      </c>
      <c r="K246" s="25"/>
      <c r="L246" s="25"/>
      <c r="M246" s="231" t="s">
        <v>774</v>
      </c>
      <c r="N246" s="231" t="s">
        <v>775</v>
      </c>
      <c r="O246" s="76" t="s">
        <v>1290</v>
      </c>
      <c r="P246" s="76"/>
      <c r="Q246" s="189"/>
      <c r="R246" s="189"/>
      <c r="S246" s="189"/>
      <c r="T246" s="189"/>
      <c r="U246" s="189"/>
      <c r="V246" s="189"/>
      <c r="W246" s="189"/>
      <c r="X246" s="189"/>
      <c r="Y246" s="189"/>
      <c r="Z246" s="189"/>
      <c r="AA246" s="189"/>
    </row>
    <row r="247" ht="15.75" customHeight="1">
      <c r="A247" s="33"/>
      <c r="B247" s="25"/>
      <c r="C247" s="76" t="s">
        <v>1250</v>
      </c>
      <c r="D247" s="76" t="s">
        <v>1291</v>
      </c>
      <c r="E247" s="76">
        <v>5.0</v>
      </c>
      <c r="F247" s="76" t="s">
        <v>47</v>
      </c>
      <c r="G247" s="76" t="s">
        <v>24</v>
      </c>
      <c r="H247" s="76" t="s">
        <v>331</v>
      </c>
      <c r="I247" s="25"/>
      <c r="J247" s="76" t="s">
        <v>83</v>
      </c>
      <c r="K247" s="25"/>
      <c r="L247" s="25"/>
      <c r="M247" s="231" t="s">
        <v>774</v>
      </c>
      <c r="N247" s="231" t="s">
        <v>775</v>
      </c>
      <c r="O247" s="76" t="s">
        <v>1292</v>
      </c>
      <c r="P247" s="76"/>
      <c r="Q247" s="189"/>
      <c r="R247" s="189"/>
      <c r="S247" s="189"/>
      <c r="T247" s="189"/>
      <c r="U247" s="189"/>
      <c r="V247" s="189"/>
      <c r="W247" s="189"/>
      <c r="X247" s="189"/>
      <c r="Y247" s="189"/>
      <c r="Z247" s="189"/>
      <c r="AA247" s="189"/>
    </row>
    <row r="248" ht="15.75" customHeight="1">
      <c r="A248" s="33"/>
      <c r="B248" s="25"/>
      <c r="C248" s="75" t="s">
        <v>1268</v>
      </c>
      <c r="D248" s="75" t="s">
        <v>1293</v>
      </c>
      <c r="E248" s="75">
        <v>9.0</v>
      </c>
      <c r="F248" s="75" t="s">
        <v>47</v>
      </c>
      <c r="G248" s="75" t="s">
        <v>24</v>
      </c>
      <c r="H248" s="75" t="s">
        <v>331</v>
      </c>
      <c r="I248" s="25"/>
      <c r="J248" s="75" t="s">
        <v>83</v>
      </c>
      <c r="K248" s="25"/>
      <c r="L248" s="25"/>
      <c r="M248" s="232" t="s">
        <v>774</v>
      </c>
      <c r="N248" s="232" t="s">
        <v>775</v>
      </c>
      <c r="O248" s="75" t="s">
        <v>1294</v>
      </c>
      <c r="P248" s="75"/>
      <c r="Q248" s="189"/>
      <c r="R248" s="189"/>
      <c r="S248" s="189"/>
      <c r="T248" s="189"/>
      <c r="U248" s="189"/>
      <c r="V248" s="189"/>
      <c r="W248" s="189"/>
      <c r="X248" s="189"/>
      <c r="Y248" s="189"/>
      <c r="Z248" s="189"/>
      <c r="AA248" s="189"/>
    </row>
    <row r="249" ht="15.75" customHeight="1">
      <c r="A249" s="33"/>
      <c r="B249" s="200" t="s">
        <v>1295</v>
      </c>
      <c r="C249" s="82" t="s">
        <v>625</v>
      </c>
      <c r="D249" s="76" t="s">
        <v>1296</v>
      </c>
      <c r="E249" s="76">
        <v>2.0</v>
      </c>
      <c r="F249" s="76" t="s">
        <v>24</v>
      </c>
      <c r="G249" s="76" t="s">
        <v>24</v>
      </c>
      <c r="H249" s="76">
        <v>24.0</v>
      </c>
      <c r="I249" s="76"/>
      <c r="J249" s="76" t="s">
        <v>83</v>
      </c>
      <c r="K249" s="76"/>
      <c r="L249" s="76"/>
      <c r="M249" s="76"/>
      <c r="N249" s="76"/>
      <c r="O249" s="76"/>
      <c r="P249" s="76"/>
      <c r="Q249" s="189"/>
      <c r="R249" s="189"/>
      <c r="S249" s="189"/>
      <c r="T249" s="189"/>
      <c r="U249" s="189"/>
      <c r="V249" s="189"/>
      <c r="W249" s="189"/>
      <c r="X249" s="189"/>
      <c r="Y249" s="189"/>
      <c r="Z249" s="189"/>
      <c r="AA249" s="189"/>
    </row>
    <row r="250" ht="15.75" customHeight="1">
      <c r="A250" s="33"/>
      <c r="B250" s="25"/>
      <c r="C250" s="82" t="s">
        <v>1250</v>
      </c>
      <c r="D250" s="76" t="s">
        <v>1297</v>
      </c>
      <c r="E250" s="76">
        <v>3.0</v>
      </c>
      <c r="F250" s="76" t="s">
        <v>24</v>
      </c>
      <c r="G250" s="76" t="s">
        <v>24</v>
      </c>
      <c r="H250" s="76">
        <v>24.0</v>
      </c>
      <c r="I250" s="76"/>
      <c r="J250" s="76"/>
      <c r="K250" s="76"/>
      <c r="L250" s="76"/>
      <c r="M250" s="76"/>
      <c r="N250" s="76"/>
      <c r="O250" s="76"/>
      <c r="P250" s="76"/>
      <c r="Q250" s="189"/>
      <c r="R250" s="189"/>
      <c r="S250" s="189"/>
      <c r="T250" s="189"/>
      <c r="U250" s="189"/>
      <c r="V250" s="189"/>
      <c r="W250" s="189"/>
      <c r="X250" s="189"/>
      <c r="Y250" s="189"/>
      <c r="Z250" s="189"/>
      <c r="AA250" s="189"/>
    </row>
    <row r="251" ht="15.75" customHeight="1">
      <c r="A251" s="33"/>
      <c r="B251" s="46"/>
      <c r="C251" s="226" t="s">
        <v>1250</v>
      </c>
      <c r="D251" s="75" t="s">
        <v>1298</v>
      </c>
      <c r="E251" s="75">
        <v>3.0</v>
      </c>
      <c r="F251" s="75" t="s">
        <v>24</v>
      </c>
      <c r="G251" s="75" t="s">
        <v>24</v>
      </c>
      <c r="H251" s="75">
        <v>24.0</v>
      </c>
      <c r="I251" s="75"/>
      <c r="J251" s="75" t="s">
        <v>83</v>
      </c>
      <c r="K251" s="75"/>
      <c r="L251" s="75"/>
      <c r="M251" s="75"/>
      <c r="N251" s="75"/>
      <c r="O251" s="75"/>
      <c r="P251" s="75"/>
      <c r="Q251" s="189"/>
      <c r="R251" s="189"/>
      <c r="S251" s="189"/>
      <c r="T251" s="189"/>
      <c r="U251" s="189"/>
      <c r="V251" s="189"/>
      <c r="W251" s="189"/>
      <c r="X251" s="189"/>
      <c r="Y251" s="189"/>
      <c r="Z251" s="189"/>
      <c r="AA251" s="189"/>
    </row>
    <row r="252" ht="15.75" customHeight="1">
      <c r="A252" s="33"/>
      <c r="B252" s="233" t="s">
        <v>1299</v>
      </c>
      <c r="C252" s="76" t="s">
        <v>1268</v>
      </c>
      <c r="D252" s="234" t="s">
        <v>1300</v>
      </c>
      <c r="E252" s="76">
        <v>4.0</v>
      </c>
      <c r="F252" s="76" t="s">
        <v>24</v>
      </c>
      <c r="G252" s="76" t="s">
        <v>24</v>
      </c>
      <c r="H252" s="76">
        <v>24.0</v>
      </c>
      <c r="I252" s="75" t="s">
        <v>1301</v>
      </c>
      <c r="J252" s="76"/>
      <c r="K252" s="75" t="s">
        <v>1302</v>
      </c>
      <c r="L252" s="75" t="s">
        <v>1303</v>
      </c>
      <c r="M252" s="76"/>
      <c r="N252" s="76"/>
      <c r="O252" s="76"/>
      <c r="P252" s="76"/>
      <c r="Q252" s="189"/>
      <c r="R252" s="189"/>
      <c r="S252" s="189"/>
      <c r="T252" s="189"/>
      <c r="U252" s="189"/>
      <c r="V252" s="189"/>
      <c r="W252" s="189"/>
      <c r="X252" s="189"/>
      <c r="Y252" s="189"/>
      <c r="Z252" s="189"/>
      <c r="AA252" s="189"/>
    </row>
    <row r="253" ht="15.75" customHeight="1">
      <c r="A253" s="33"/>
      <c r="B253" s="165"/>
      <c r="C253" s="76" t="s">
        <v>1268</v>
      </c>
      <c r="D253" s="234" t="s">
        <v>1304</v>
      </c>
      <c r="E253" s="76">
        <v>1.0</v>
      </c>
      <c r="F253" s="76" t="s">
        <v>24</v>
      </c>
      <c r="G253" s="76" t="s">
        <v>24</v>
      </c>
      <c r="H253" s="76">
        <v>24.0</v>
      </c>
      <c r="I253" s="25"/>
      <c r="J253" s="76"/>
      <c r="K253" s="25"/>
      <c r="L253" s="25"/>
      <c r="M253" s="76"/>
      <c r="N253" s="76"/>
      <c r="O253" s="76"/>
      <c r="P253" s="76"/>
      <c r="Q253" s="189"/>
      <c r="R253" s="189"/>
      <c r="S253" s="189"/>
      <c r="T253" s="189"/>
      <c r="U253" s="189"/>
      <c r="V253" s="189"/>
      <c r="W253" s="189"/>
      <c r="X253" s="189"/>
      <c r="Y253" s="189"/>
      <c r="Z253" s="189"/>
      <c r="AA253" s="189"/>
    </row>
    <row r="254" ht="15.75" customHeight="1">
      <c r="A254" s="33"/>
      <c r="B254" s="165"/>
      <c r="C254" s="76" t="s">
        <v>1268</v>
      </c>
      <c r="D254" s="234" t="s">
        <v>1305</v>
      </c>
      <c r="E254" s="76">
        <v>1.0</v>
      </c>
      <c r="F254" s="76" t="s">
        <v>24</v>
      </c>
      <c r="G254" s="76" t="s">
        <v>24</v>
      </c>
      <c r="H254" s="76">
        <v>24.0</v>
      </c>
      <c r="I254" s="25"/>
      <c r="J254" s="76"/>
      <c r="K254" s="25"/>
      <c r="L254" s="25"/>
      <c r="M254" s="76"/>
      <c r="N254" s="76"/>
      <c r="O254" s="76"/>
      <c r="P254" s="76"/>
      <c r="Q254" s="189"/>
      <c r="R254" s="189"/>
      <c r="S254" s="189"/>
      <c r="T254" s="189"/>
      <c r="U254" s="189"/>
      <c r="V254" s="189"/>
      <c r="W254" s="189"/>
      <c r="X254" s="189"/>
      <c r="Y254" s="189"/>
      <c r="Z254" s="189"/>
      <c r="AA254" s="189"/>
    </row>
    <row r="255" ht="15.75" customHeight="1">
      <c r="A255" s="33"/>
      <c r="B255" s="165"/>
      <c r="C255" s="76" t="s">
        <v>1268</v>
      </c>
      <c r="D255" s="234" t="s">
        <v>1306</v>
      </c>
      <c r="E255" s="76">
        <v>1.0</v>
      </c>
      <c r="F255" s="76" t="s">
        <v>24</v>
      </c>
      <c r="G255" s="76" t="s">
        <v>24</v>
      </c>
      <c r="H255" s="76">
        <v>24.0</v>
      </c>
      <c r="I255" s="25"/>
      <c r="J255" s="76"/>
      <c r="K255" s="25"/>
      <c r="L255" s="25"/>
      <c r="M255" s="76"/>
      <c r="N255" s="76"/>
      <c r="O255" s="76"/>
      <c r="P255" s="76"/>
      <c r="Q255" s="189"/>
      <c r="R255" s="189"/>
      <c r="S255" s="189"/>
      <c r="T255" s="189"/>
      <c r="U255" s="189"/>
      <c r="V255" s="189"/>
      <c r="W255" s="189"/>
      <c r="X255" s="189"/>
      <c r="Y255" s="189"/>
      <c r="Z255" s="189"/>
      <c r="AA255" s="189"/>
    </row>
    <row r="256" ht="15.75" customHeight="1">
      <c r="A256" s="33"/>
      <c r="B256" s="165"/>
      <c r="C256" s="76" t="s">
        <v>1268</v>
      </c>
      <c r="D256" s="234" t="s">
        <v>1307</v>
      </c>
      <c r="E256" s="76">
        <v>2.0</v>
      </c>
      <c r="F256" s="76" t="s">
        <v>24</v>
      </c>
      <c r="G256" s="76" t="s">
        <v>24</v>
      </c>
      <c r="H256" s="76">
        <v>24.0</v>
      </c>
      <c r="I256" s="25"/>
      <c r="J256" s="76"/>
      <c r="K256" s="25"/>
      <c r="L256" s="25"/>
      <c r="M256" s="76"/>
      <c r="N256" s="76"/>
      <c r="O256" s="76"/>
      <c r="P256" s="76"/>
      <c r="Q256" s="189"/>
      <c r="R256" s="189"/>
      <c r="S256" s="189"/>
      <c r="T256" s="189"/>
      <c r="U256" s="189"/>
      <c r="V256" s="189"/>
      <c r="W256" s="189"/>
      <c r="X256" s="189"/>
      <c r="Y256" s="189"/>
      <c r="Z256" s="189"/>
      <c r="AA256" s="189"/>
    </row>
    <row r="257" ht="15.75" customHeight="1">
      <c r="A257" s="33"/>
      <c r="B257" s="165"/>
      <c r="C257" s="76" t="s">
        <v>1268</v>
      </c>
      <c r="D257" s="234" t="s">
        <v>1308</v>
      </c>
      <c r="E257" s="76">
        <v>5.0</v>
      </c>
      <c r="F257" s="76" t="s">
        <v>24</v>
      </c>
      <c r="G257" s="76" t="s">
        <v>24</v>
      </c>
      <c r="H257" s="76">
        <v>24.0</v>
      </c>
      <c r="I257" s="25"/>
      <c r="J257" s="76"/>
      <c r="K257" s="25"/>
      <c r="L257" s="25"/>
      <c r="M257" s="76"/>
      <c r="N257" s="76"/>
      <c r="O257" s="76"/>
      <c r="P257" s="76"/>
      <c r="Q257" s="189"/>
      <c r="R257" s="189"/>
      <c r="S257" s="189"/>
      <c r="T257" s="189"/>
      <c r="U257" s="189"/>
      <c r="V257" s="189"/>
      <c r="W257" s="189"/>
      <c r="X257" s="189"/>
      <c r="Y257" s="189"/>
      <c r="Z257" s="189"/>
      <c r="AA257" s="189"/>
    </row>
    <row r="258" ht="15.75" customHeight="1">
      <c r="A258" s="33"/>
      <c r="B258" s="165"/>
      <c r="C258" s="76" t="s">
        <v>1268</v>
      </c>
      <c r="D258" s="234" t="s">
        <v>1309</v>
      </c>
      <c r="E258" s="76">
        <v>2.0</v>
      </c>
      <c r="F258" s="76" t="s">
        <v>24</v>
      </c>
      <c r="G258" s="76" t="s">
        <v>24</v>
      </c>
      <c r="H258" s="76">
        <v>24.0</v>
      </c>
      <c r="I258" s="25"/>
      <c r="J258" s="76"/>
      <c r="K258" s="25"/>
      <c r="L258" s="25"/>
      <c r="M258" s="76"/>
      <c r="N258" s="76"/>
      <c r="O258" s="76"/>
      <c r="P258" s="76"/>
      <c r="Q258" s="189"/>
      <c r="R258" s="189"/>
      <c r="S258" s="189"/>
      <c r="T258" s="189"/>
      <c r="U258" s="189"/>
      <c r="V258" s="189"/>
      <c r="W258" s="189"/>
      <c r="X258" s="189"/>
      <c r="Y258" s="189"/>
      <c r="Z258" s="189"/>
      <c r="AA258" s="189"/>
    </row>
    <row r="259" ht="15.75" customHeight="1">
      <c r="A259" s="33"/>
      <c r="B259" s="165"/>
      <c r="C259" s="76" t="s">
        <v>1268</v>
      </c>
      <c r="D259" s="234" t="s">
        <v>1310</v>
      </c>
      <c r="E259" s="76">
        <v>2.0</v>
      </c>
      <c r="F259" s="76" t="s">
        <v>24</v>
      </c>
      <c r="G259" s="76" t="s">
        <v>24</v>
      </c>
      <c r="H259" s="76">
        <v>24.0</v>
      </c>
      <c r="I259" s="25"/>
      <c r="J259" s="76"/>
      <c r="K259" s="25"/>
      <c r="L259" s="25"/>
      <c r="M259" s="76"/>
      <c r="N259" s="76"/>
      <c r="O259" s="76"/>
      <c r="P259" s="76"/>
      <c r="Q259" s="189"/>
      <c r="R259" s="189"/>
      <c r="S259" s="189"/>
      <c r="T259" s="189"/>
      <c r="U259" s="189"/>
      <c r="V259" s="189"/>
      <c r="W259" s="189"/>
      <c r="X259" s="189"/>
      <c r="Y259" s="189"/>
      <c r="Z259" s="189"/>
      <c r="AA259" s="189"/>
    </row>
    <row r="260" ht="15.75" customHeight="1">
      <c r="A260" s="33"/>
      <c r="B260" s="165"/>
      <c r="C260" s="76" t="s">
        <v>1268</v>
      </c>
      <c r="D260" s="234" t="s">
        <v>1311</v>
      </c>
      <c r="E260" s="76">
        <v>9.0</v>
      </c>
      <c r="F260" s="76" t="s">
        <v>24</v>
      </c>
      <c r="G260" s="76" t="s">
        <v>24</v>
      </c>
      <c r="H260" s="76">
        <v>24.0</v>
      </c>
      <c r="I260" s="25"/>
      <c r="J260" s="76"/>
      <c r="K260" s="25"/>
      <c r="L260" s="25"/>
      <c r="M260" s="76"/>
      <c r="N260" s="76"/>
      <c r="O260" s="76"/>
      <c r="P260" s="76"/>
      <c r="Q260" s="189"/>
      <c r="R260" s="189"/>
      <c r="S260" s="189"/>
      <c r="T260" s="189"/>
      <c r="U260" s="189"/>
      <c r="V260" s="189"/>
      <c r="W260" s="189"/>
      <c r="X260" s="189"/>
      <c r="Y260" s="189"/>
      <c r="Z260" s="189"/>
      <c r="AA260" s="189"/>
    </row>
    <row r="261" ht="15.75" customHeight="1">
      <c r="A261" s="33"/>
      <c r="B261" s="165"/>
      <c r="C261" s="76" t="s">
        <v>1268</v>
      </c>
      <c r="D261" s="234" t="s">
        <v>1312</v>
      </c>
      <c r="E261" s="76">
        <v>158.0</v>
      </c>
      <c r="F261" s="76" t="s">
        <v>24</v>
      </c>
      <c r="G261" s="76" t="s">
        <v>24</v>
      </c>
      <c r="H261" s="76">
        <v>24.0</v>
      </c>
      <c r="I261" s="25"/>
      <c r="J261" s="76"/>
      <c r="K261" s="25"/>
      <c r="L261" s="25"/>
      <c r="M261" s="76"/>
      <c r="N261" s="76"/>
      <c r="O261" s="76"/>
      <c r="P261" s="76"/>
      <c r="Q261" s="189"/>
      <c r="R261" s="189"/>
      <c r="S261" s="189"/>
      <c r="T261" s="189"/>
      <c r="U261" s="189"/>
      <c r="V261" s="189"/>
      <c r="W261" s="189"/>
      <c r="X261" s="189"/>
      <c r="Y261" s="189"/>
      <c r="Z261" s="189"/>
      <c r="AA261" s="189"/>
    </row>
    <row r="262" ht="15.75" customHeight="1">
      <c r="A262" s="33"/>
      <c r="B262" s="165"/>
      <c r="C262" s="76" t="s">
        <v>1268</v>
      </c>
      <c r="D262" s="234" t="s">
        <v>1313</v>
      </c>
      <c r="E262" s="76">
        <v>50.0</v>
      </c>
      <c r="F262" s="76" t="s">
        <v>24</v>
      </c>
      <c r="G262" s="76" t="s">
        <v>24</v>
      </c>
      <c r="H262" s="76">
        <v>24.0</v>
      </c>
      <c r="I262" s="25"/>
      <c r="J262" s="76"/>
      <c r="K262" s="25"/>
      <c r="L262" s="25"/>
      <c r="M262" s="76"/>
      <c r="N262" s="76"/>
      <c r="O262" s="76"/>
      <c r="P262" s="76"/>
      <c r="Q262" s="189"/>
      <c r="R262" s="189"/>
      <c r="S262" s="189"/>
      <c r="T262" s="189"/>
      <c r="U262" s="189"/>
      <c r="V262" s="189"/>
      <c r="W262" s="189"/>
      <c r="X262" s="189"/>
      <c r="Y262" s="189"/>
      <c r="Z262" s="189"/>
      <c r="AA262" s="189"/>
    </row>
    <row r="263" ht="15.75" customHeight="1">
      <c r="A263" s="33"/>
      <c r="B263" s="165"/>
      <c r="C263" s="76" t="s">
        <v>1268</v>
      </c>
      <c r="D263" s="234" t="s">
        <v>1314</v>
      </c>
      <c r="E263" s="76">
        <v>100.0</v>
      </c>
      <c r="F263" s="76" t="s">
        <v>24</v>
      </c>
      <c r="G263" s="76" t="s">
        <v>24</v>
      </c>
      <c r="H263" s="76">
        <v>24.0</v>
      </c>
      <c r="I263" s="25"/>
      <c r="J263" s="76"/>
      <c r="K263" s="25"/>
      <c r="L263" s="25"/>
      <c r="M263" s="76"/>
      <c r="N263" s="76"/>
      <c r="O263" s="76"/>
      <c r="P263" s="76"/>
      <c r="Q263" s="189"/>
      <c r="R263" s="189"/>
      <c r="S263" s="189"/>
      <c r="T263" s="189"/>
      <c r="U263" s="189"/>
      <c r="V263" s="189"/>
      <c r="W263" s="189"/>
      <c r="X263" s="189"/>
      <c r="Y263" s="189"/>
      <c r="Z263" s="189"/>
      <c r="AA263" s="189"/>
    </row>
    <row r="264" ht="15.75" customHeight="1">
      <c r="A264" s="33"/>
      <c r="B264" s="165"/>
      <c r="C264" s="76" t="s">
        <v>1268</v>
      </c>
      <c r="D264" s="234" t="s">
        <v>1315</v>
      </c>
      <c r="E264" s="76">
        <v>5.0</v>
      </c>
      <c r="F264" s="76" t="s">
        <v>24</v>
      </c>
      <c r="G264" s="76" t="s">
        <v>24</v>
      </c>
      <c r="H264" s="76">
        <v>24.0</v>
      </c>
      <c r="I264" s="25"/>
      <c r="J264" s="76"/>
      <c r="K264" s="25"/>
      <c r="L264" s="25"/>
      <c r="M264" s="76"/>
      <c r="N264" s="76"/>
      <c r="O264" s="76"/>
      <c r="P264" s="76"/>
      <c r="Q264" s="189"/>
      <c r="R264" s="189"/>
      <c r="S264" s="189"/>
      <c r="T264" s="189"/>
      <c r="U264" s="189"/>
      <c r="V264" s="189"/>
      <c r="W264" s="189"/>
      <c r="X264" s="189"/>
      <c r="Y264" s="189"/>
      <c r="Z264" s="189"/>
      <c r="AA264" s="189"/>
    </row>
    <row r="265" ht="15.75" customHeight="1">
      <c r="A265" s="33"/>
      <c r="B265" s="165"/>
      <c r="C265" s="76" t="s">
        <v>1268</v>
      </c>
      <c r="D265" s="234" t="s">
        <v>1316</v>
      </c>
      <c r="E265" s="76">
        <v>50.0</v>
      </c>
      <c r="F265" s="76" t="s">
        <v>24</v>
      </c>
      <c r="G265" s="76" t="s">
        <v>24</v>
      </c>
      <c r="H265" s="76">
        <v>24.0</v>
      </c>
      <c r="I265" s="25"/>
      <c r="J265" s="76"/>
      <c r="K265" s="25"/>
      <c r="L265" s="25"/>
      <c r="M265" s="76"/>
      <c r="N265" s="76"/>
      <c r="O265" s="76"/>
      <c r="P265" s="76"/>
      <c r="Q265" s="189"/>
      <c r="R265" s="189"/>
      <c r="S265" s="189"/>
      <c r="T265" s="189"/>
      <c r="U265" s="189"/>
      <c r="V265" s="189"/>
      <c r="W265" s="189"/>
      <c r="X265" s="189"/>
      <c r="Y265" s="189"/>
      <c r="Z265" s="189"/>
      <c r="AA265" s="189"/>
    </row>
    <row r="266" ht="15.75" customHeight="1">
      <c r="A266" s="33"/>
      <c r="B266" s="165"/>
      <c r="C266" s="76" t="s">
        <v>1250</v>
      </c>
      <c r="D266" s="234" t="s">
        <v>1317</v>
      </c>
      <c r="E266" s="76">
        <v>15.0</v>
      </c>
      <c r="F266" s="76" t="s">
        <v>24</v>
      </c>
      <c r="G266" s="76" t="s">
        <v>24</v>
      </c>
      <c r="H266" s="76">
        <v>24.0</v>
      </c>
      <c r="I266" s="25"/>
      <c r="J266" s="76"/>
      <c r="K266" s="25"/>
      <c r="L266" s="25"/>
      <c r="M266" s="76"/>
      <c r="N266" s="76"/>
      <c r="O266" s="76"/>
      <c r="P266" s="76"/>
      <c r="Q266" s="189"/>
      <c r="R266" s="189"/>
      <c r="S266" s="189"/>
      <c r="T266" s="189"/>
      <c r="U266" s="189"/>
      <c r="V266" s="189"/>
      <c r="W266" s="189"/>
      <c r="X266" s="189"/>
      <c r="Y266" s="189"/>
      <c r="Z266" s="189"/>
      <c r="AA266" s="189"/>
    </row>
    <row r="267" ht="15.75" customHeight="1">
      <c r="A267" s="33"/>
      <c r="B267" s="165"/>
      <c r="C267" s="76" t="s">
        <v>1250</v>
      </c>
      <c r="D267" s="234" t="s">
        <v>1318</v>
      </c>
      <c r="E267" s="76">
        <v>8.0</v>
      </c>
      <c r="F267" s="76" t="s">
        <v>24</v>
      </c>
      <c r="G267" s="76" t="s">
        <v>24</v>
      </c>
      <c r="H267" s="76">
        <v>24.0</v>
      </c>
      <c r="I267" s="25"/>
      <c r="J267" s="76"/>
      <c r="K267" s="25"/>
      <c r="L267" s="25"/>
      <c r="M267" s="76"/>
      <c r="N267" s="76"/>
      <c r="O267" s="76"/>
      <c r="P267" s="76"/>
      <c r="Q267" s="189"/>
      <c r="R267" s="189"/>
      <c r="S267" s="189"/>
      <c r="T267" s="189"/>
      <c r="U267" s="189"/>
      <c r="V267" s="189"/>
      <c r="W267" s="189"/>
      <c r="X267" s="189"/>
      <c r="Y267" s="189"/>
      <c r="Z267" s="189"/>
      <c r="AA267" s="189"/>
    </row>
    <row r="268" ht="15.75" customHeight="1">
      <c r="A268" s="33"/>
      <c r="B268" s="165"/>
      <c r="C268" s="76" t="s">
        <v>1250</v>
      </c>
      <c r="D268" s="234" t="s">
        <v>1319</v>
      </c>
      <c r="E268" s="76">
        <v>2.0</v>
      </c>
      <c r="F268" s="76" t="s">
        <v>24</v>
      </c>
      <c r="G268" s="76" t="s">
        <v>24</v>
      </c>
      <c r="H268" s="76">
        <v>24.0</v>
      </c>
      <c r="I268" s="25"/>
      <c r="J268" s="76"/>
      <c r="K268" s="25"/>
      <c r="L268" s="25"/>
      <c r="M268" s="76"/>
      <c r="N268" s="76"/>
      <c r="O268" s="76"/>
      <c r="P268" s="76"/>
      <c r="Q268" s="189"/>
      <c r="R268" s="189"/>
      <c r="S268" s="189"/>
      <c r="T268" s="189"/>
      <c r="U268" s="189"/>
      <c r="V268" s="189"/>
      <c r="W268" s="189"/>
      <c r="X268" s="189"/>
      <c r="Y268" s="189"/>
      <c r="Z268" s="189"/>
      <c r="AA268" s="189"/>
    </row>
    <row r="269" ht="15.75" customHeight="1">
      <c r="A269" s="33"/>
      <c r="B269" s="165"/>
      <c r="C269" s="76" t="s">
        <v>1250</v>
      </c>
      <c r="D269" s="234" t="s">
        <v>1320</v>
      </c>
      <c r="E269" s="76">
        <v>4.0</v>
      </c>
      <c r="F269" s="76" t="s">
        <v>24</v>
      </c>
      <c r="G269" s="76" t="s">
        <v>24</v>
      </c>
      <c r="H269" s="76">
        <v>24.0</v>
      </c>
      <c r="I269" s="25"/>
      <c r="J269" s="76"/>
      <c r="K269" s="25"/>
      <c r="L269" s="25"/>
      <c r="M269" s="76"/>
      <c r="N269" s="76"/>
      <c r="O269" s="76"/>
      <c r="P269" s="76"/>
      <c r="Q269" s="189"/>
      <c r="R269" s="189"/>
      <c r="S269" s="189"/>
      <c r="T269" s="189"/>
      <c r="U269" s="189"/>
      <c r="V269" s="189"/>
      <c r="W269" s="189"/>
      <c r="X269" s="189"/>
      <c r="Y269" s="189"/>
      <c r="Z269" s="189"/>
      <c r="AA269" s="189"/>
    </row>
    <row r="270" ht="15.75" customHeight="1">
      <c r="A270" s="33"/>
      <c r="B270" s="165"/>
      <c r="C270" s="76" t="s">
        <v>1250</v>
      </c>
      <c r="D270" s="234" t="s">
        <v>1321</v>
      </c>
      <c r="E270" s="76">
        <v>2.0</v>
      </c>
      <c r="F270" s="76" t="s">
        <v>24</v>
      </c>
      <c r="G270" s="76" t="s">
        <v>24</v>
      </c>
      <c r="H270" s="76">
        <v>24.0</v>
      </c>
      <c r="I270" s="25"/>
      <c r="J270" s="76"/>
      <c r="K270" s="25"/>
      <c r="L270" s="25"/>
      <c r="M270" s="76"/>
      <c r="N270" s="76"/>
      <c r="O270" s="76"/>
      <c r="P270" s="76"/>
      <c r="Q270" s="189"/>
      <c r="R270" s="189"/>
      <c r="S270" s="189"/>
      <c r="T270" s="189"/>
      <c r="U270" s="189"/>
      <c r="V270" s="189"/>
      <c r="W270" s="189"/>
      <c r="X270" s="189"/>
      <c r="Y270" s="189"/>
      <c r="Z270" s="189"/>
      <c r="AA270" s="189"/>
    </row>
    <row r="271" ht="15.75" customHeight="1">
      <c r="A271" s="33"/>
      <c r="B271" s="165"/>
      <c r="C271" s="76" t="s">
        <v>1250</v>
      </c>
      <c r="D271" s="234" t="s">
        <v>1322</v>
      </c>
      <c r="E271" s="76">
        <v>5.0</v>
      </c>
      <c r="F271" s="76" t="s">
        <v>24</v>
      </c>
      <c r="G271" s="76" t="s">
        <v>24</v>
      </c>
      <c r="H271" s="76">
        <v>24.0</v>
      </c>
      <c r="I271" s="25"/>
      <c r="J271" s="76"/>
      <c r="K271" s="25"/>
      <c r="L271" s="25"/>
      <c r="M271" s="76"/>
      <c r="N271" s="76"/>
      <c r="O271" s="76"/>
      <c r="P271" s="76"/>
      <c r="Q271" s="189"/>
      <c r="R271" s="189"/>
      <c r="S271" s="189"/>
      <c r="T271" s="189"/>
      <c r="U271" s="189"/>
      <c r="V271" s="189"/>
      <c r="W271" s="189"/>
      <c r="X271" s="189"/>
      <c r="Y271" s="189"/>
      <c r="Z271" s="189"/>
      <c r="AA271" s="189"/>
    </row>
    <row r="272" ht="15.75" customHeight="1">
      <c r="A272" s="33"/>
      <c r="B272" s="165"/>
      <c r="C272" s="76" t="s">
        <v>1250</v>
      </c>
      <c r="D272" s="234" t="s">
        <v>1323</v>
      </c>
      <c r="E272" s="76">
        <v>2.0</v>
      </c>
      <c r="F272" s="76" t="s">
        <v>24</v>
      </c>
      <c r="G272" s="76" t="s">
        <v>24</v>
      </c>
      <c r="H272" s="76">
        <v>24.0</v>
      </c>
      <c r="I272" s="25"/>
      <c r="J272" s="76"/>
      <c r="K272" s="25"/>
      <c r="L272" s="25"/>
      <c r="M272" s="76"/>
      <c r="N272" s="76"/>
      <c r="O272" s="76"/>
      <c r="P272" s="76"/>
      <c r="Q272" s="189"/>
      <c r="R272" s="189"/>
      <c r="S272" s="189"/>
      <c r="T272" s="189"/>
      <c r="U272" s="189"/>
      <c r="V272" s="189"/>
      <c r="W272" s="189"/>
      <c r="X272" s="189"/>
      <c r="Y272" s="189"/>
      <c r="Z272" s="189"/>
      <c r="AA272" s="189"/>
    </row>
    <row r="273" ht="15.75" customHeight="1">
      <c r="A273" s="33"/>
      <c r="B273" s="165"/>
      <c r="C273" s="76" t="s">
        <v>1250</v>
      </c>
      <c r="D273" s="234" t="s">
        <v>1324</v>
      </c>
      <c r="E273" s="235">
        <v>6.0</v>
      </c>
      <c r="F273" s="76" t="s">
        <v>24</v>
      </c>
      <c r="G273" s="76" t="s">
        <v>24</v>
      </c>
      <c r="H273" s="76">
        <v>24.0</v>
      </c>
      <c r="I273" s="25"/>
      <c r="J273" s="76"/>
      <c r="K273" s="25"/>
      <c r="L273" s="25"/>
      <c r="M273" s="76"/>
      <c r="N273" s="76"/>
      <c r="O273" s="76"/>
      <c r="P273" s="76"/>
      <c r="Q273" s="189"/>
      <c r="R273" s="189"/>
      <c r="S273" s="189"/>
      <c r="T273" s="189"/>
      <c r="U273" s="189"/>
      <c r="V273" s="189"/>
      <c r="W273" s="189"/>
      <c r="X273" s="189"/>
      <c r="Y273" s="189"/>
      <c r="Z273" s="189"/>
      <c r="AA273" s="189"/>
    </row>
    <row r="274" ht="15.75" customHeight="1">
      <c r="A274" s="33"/>
      <c r="B274" s="165"/>
      <c r="C274" s="76" t="s">
        <v>1250</v>
      </c>
      <c r="D274" s="234" t="s">
        <v>1325</v>
      </c>
      <c r="E274" s="235">
        <v>6.0</v>
      </c>
      <c r="F274" s="76" t="s">
        <v>24</v>
      </c>
      <c r="G274" s="76" t="s">
        <v>24</v>
      </c>
      <c r="H274" s="76">
        <v>24.0</v>
      </c>
      <c r="I274" s="25"/>
      <c r="J274" s="76"/>
      <c r="K274" s="25"/>
      <c r="L274" s="25"/>
      <c r="M274" s="76"/>
      <c r="N274" s="76"/>
      <c r="O274" s="76"/>
      <c r="P274" s="76"/>
      <c r="Q274" s="189"/>
      <c r="R274" s="189"/>
      <c r="S274" s="189"/>
      <c r="T274" s="189"/>
      <c r="U274" s="189"/>
      <c r="V274" s="189"/>
      <c r="W274" s="189"/>
      <c r="X274" s="189"/>
      <c r="Y274" s="189"/>
      <c r="Z274" s="189"/>
      <c r="AA274" s="189"/>
    </row>
    <row r="275" ht="15.75" customHeight="1">
      <c r="A275" s="33"/>
      <c r="B275" s="165"/>
      <c r="C275" s="76" t="s">
        <v>1250</v>
      </c>
      <c r="D275" s="76" t="s">
        <v>1326</v>
      </c>
      <c r="E275" s="76">
        <v>15.0</v>
      </c>
      <c r="F275" s="76" t="s">
        <v>24</v>
      </c>
      <c r="G275" s="76" t="s">
        <v>24</v>
      </c>
      <c r="H275" s="76">
        <v>24.0</v>
      </c>
      <c r="I275" s="25"/>
      <c r="J275" s="76"/>
      <c r="K275" s="25"/>
      <c r="L275" s="25"/>
      <c r="M275" s="76"/>
      <c r="N275" s="76"/>
      <c r="O275" s="76"/>
      <c r="P275" s="76"/>
      <c r="Q275" s="189"/>
      <c r="R275" s="189"/>
      <c r="S275" s="189"/>
      <c r="T275" s="189"/>
      <c r="U275" s="189"/>
      <c r="V275" s="189"/>
      <c r="W275" s="189"/>
      <c r="X275" s="189"/>
      <c r="Y275" s="189"/>
      <c r="Z275" s="189"/>
      <c r="AA275" s="189"/>
    </row>
    <row r="276" ht="15.75" customHeight="1">
      <c r="A276" s="33"/>
      <c r="B276" s="165"/>
      <c r="C276" s="76" t="s">
        <v>1250</v>
      </c>
      <c r="D276" s="76" t="s">
        <v>1327</v>
      </c>
      <c r="E276" s="76">
        <v>12.0</v>
      </c>
      <c r="F276" s="76" t="s">
        <v>24</v>
      </c>
      <c r="G276" s="76" t="s">
        <v>24</v>
      </c>
      <c r="H276" s="76">
        <v>24.0</v>
      </c>
      <c r="I276" s="25"/>
      <c r="J276" s="76"/>
      <c r="K276" s="25"/>
      <c r="L276" s="25"/>
      <c r="M276" s="76"/>
      <c r="N276" s="76"/>
      <c r="O276" s="76"/>
      <c r="P276" s="76"/>
      <c r="Q276" s="189"/>
      <c r="R276" s="189"/>
      <c r="S276" s="189"/>
      <c r="T276" s="189"/>
      <c r="U276" s="189"/>
      <c r="V276" s="189"/>
      <c r="W276" s="189"/>
      <c r="X276" s="189"/>
      <c r="Y276" s="189"/>
      <c r="Z276" s="189"/>
      <c r="AA276" s="189"/>
    </row>
    <row r="277" ht="15.75" customHeight="1">
      <c r="A277" s="33"/>
      <c r="B277" s="165"/>
      <c r="C277" s="76" t="s">
        <v>1250</v>
      </c>
      <c r="D277" s="76" t="s">
        <v>1328</v>
      </c>
      <c r="E277" s="76">
        <v>9.0</v>
      </c>
      <c r="F277" s="76" t="s">
        <v>24</v>
      </c>
      <c r="G277" s="76" t="s">
        <v>24</v>
      </c>
      <c r="H277" s="76">
        <v>24.0</v>
      </c>
      <c r="I277" s="25"/>
      <c r="J277" s="76"/>
      <c r="K277" s="25"/>
      <c r="L277" s="25"/>
      <c r="M277" s="76"/>
      <c r="N277" s="76"/>
      <c r="O277" s="76"/>
      <c r="P277" s="76"/>
      <c r="Q277" s="189"/>
      <c r="R277" s="189"/>
      <c r="S277" s="189"/>
      <c r="T277" s="189"/>
      <c r="U277" s="189"/>
      <c r="V277" s="189"/>
      <c r="W277" s="189"/>
      <c r="X277" s="189"/>
      <c r="Y277" s="189"/>
      <c r="Z277" s="189"/>
      <c r="AA277" s="189"/>
    </row>
    <row r="278" ht="15.75" customHeight="1">
      <c r="A278" s="33"/>
      <c r="B278" s="165"/>
      <c r="C278" s="76" t="s">
        <v>1250</v>
      </c>
      <c r="D278" s="76" t="s">
        <v>1329</v>
      </c>
      <c r="E278" s="76">
        <v>10.0</v>
      </c>
      <c r="F278" s="76" t="s">
        <v>24</v>
      </c>
      <c r="G278" s="76" t="s">
        <v>24</v>
      </c>
      <c r="H278" s="76">
        <v>24.0</v>
      </c>
      <c r="I278" s="25"/>
      <c r="J278" s="76"/>
      <c r="K278" s="25"/>
      <c r="L278" s="25"/>
      <c r="M278" s="76"/>
      <c r="N278" s="76"/>
      <c r="O278" s="76"/>
      <c r="P278" s="76"/>
      <c r="Q278" s="189"/>
      <c r="R278" s="189"/>
      <c r="S278" s="189"/>
      <c r="T278" s="189"/>
      <c r="U278" s="189"/>
      <c r="V278" s="189"/>
      <c r="W278" s="189"/>
      <c r="X278" s="189"/>
      <c r="Y278" s="189"/>
      <c r="Z278" s="189"/>
      <c r="AA278" s="189"/>
    </row>
    <row r="279" ht="15.75" customHeight="1">
      <c r="A279" s="33"/>
      <c r="B279" s="165"/>
      <c r="C279" s="76" t="s">
        <v>1250</v>
      </c>
      <c r="D279" s="76" t="s">
        <v>1330</v>
      </c>
      <c r="E279" s="76">
        <v>4.0</v>
      </c>
      <c r="F279" s="76" t="s">
        <v>24</v>
      </c>
      <c r="G279" s="76" t="s">
        <v>24</v>
      </c>
      <c r="H279" s="76">
        <v>24.0</v>
      </c>
      <c r="I279" s="25"/>
      <c r="J279" s="76"/>
      <c r="K279" s="25"/>
      <c r="L279" s="25"/>
      <c r="M279" s="76"/>
      <c r="N279" s="76"/>
      <c r="O279" s="76"/>
      <c r="P279" s="76"/>
      <c r="Q279" s="189"/>
      <c r="R279" s="189"/>
      <c r="S279" s="189"/>
      <c r="T279" s="189"/>
      <c r="U279" s="189"/>
      <c r="V279" s="189"/>
      <c r="W279" s="189"/>
      <c r="X279" s="189"/>
      <c r="Y279" s="189"/>
      <c r="Z279" s="189"/>
      <c r="AA279" s="189"/>
    </row>
    <row r="280" ht="15.75" customHeight="1">
      <c r="A280" s="33"/>
      <c r="B280" s="165"/>
      <c r="C280" s="76" t="s">
        <v>1250</v>
      </c>
      <c r="D280" s="76" t="s">
        <v>1331</v>
      </c>
      <c r="E280" s="76">
        <v>4.0</v>
      </c>
      <c r="F280" s="76" t="s">
        <v>24</v>
      </c>
      <c r="G280" s="76" t="s">
        <v>24</v>
      </c>
      <c r="H280" s="76">
        <v>24.0</v>
      </c>
      <c r="I280" s="25"/>
      <c r="J280" s="76"/>
      <c r="K280" s="25"/>
      <c r="L280" s="25"/>
      <c r="M280" s="76"/>
      <c r="N280" s="76"/>
      <c r="O280" s="76"/>
      <c r="P280" s="76"/>
      <c r="Q280" s="189"/>
      <c r="R280" s="189"/>
      <c r="S280" s="189"/>
      <c r="T280" s="189"/>
      <c r="U280" s="189"/>
      <c r="V280" s="189"/>
      <c r="W280" s="189"/>
      <c r="X280" s="189"/>
      <c r="Y280" s="189"/>
      <c r="Z280" s="189"/>
      <c r="AA280" s="189"/>
    </row>
    <row r="281" ht="15.75" customHeight="1">
      <c r="A281" s="33"/>
      <c r="B281" s="165"/>
      <c r="C281" s="76" t="s">
        <v>1250</v>
      </c>
      <c r="D281" s="76" t="s">
        <v>1332</v>
      </c>
      <c r="E281" s="76">
        <v>11.0</v>
      </c>
      <c r="F281" s="76" t="s">
        <v>24</v>
      </c>
      <c r="G281" s="76" t="s">
        <v>24</v>
      </c>
      <c r="H281" s="76">
        <v>24.0</v>
      </c>
      <c r="I281" s="25"/>
      <c r="J281" s="76"/>
      <c r="K281" s="25"/>
      <c r="L281" s="25"/>
      <c r="M281" s="76"/>
      <c r="N281" s="76"/>
      <c r="O281" s="76"/>
      <c r="P281" s="76"/>
      <c r="Q281" s="189"/>
      <c r="R281" s="189"/>
      <c r="S281" s="189"/>
      <c r="T281" s="189"/>
      <c r="U281" s="189"/>
      <c r="V281" s="189"/>
      <c r="W281" s="189"/>
      <c r="X281" s="189"/>
      <c r="Y281" s="189"/>
      <c r="Z281" s="189"/>
      <c r="AA281" s="189"/>
    </row>
    <row r="282" ht="15.75" customHeight="1">
      <c r="A282" s="33"/>
      <c r="B282" s="165"/>
      <c r="C282" s="76" t="s">
        <v>1250</v>
      </c>
      <c r="D282" s="76" t="s">
        <v>1333</v>
      </c>
      <c r="E282" s="76">
        <v>5.0</v>
      </c>
      <c r="F282" s="76" t="s">
        <v>24</v>
      </c>
      <c r="G282" s="76" t="s">
        <v>24</v>
      </c>
      <c r="H282" s="76">
        <v>24.0</v>
      </c>
      <c r="I282" s="25"/>
      <c r="J282" s="76"/>
      <c r="K282" s="25"/>
      <c r="L282" s="25"/>
      <c r="M282" s="76"/>
      <c r="N282" s="76"/>
      <c r="O282" s="76"/>
      <c r="P282" s="76"/>
      <c r="Q282" s="189"/>
      <c r="R282" s="189"/>
      <c r="S282" s="189"/>
      <c r="T282" s="189"/>
      <c r="U282" s="189"/>
      <c r="V282" s="189"/>
      <c r="W282" s="189"/>
      <c r="X282" s="189"/>
      <c r="Y282" s="189"/>
      <c r="Z282" s="189"/>
      <c r="AA282" s="189"/>
    </row>
    <row r="283" ht="15.75" customHeight="1">
      <c r="A283" s="33"/>
      <c r="B283" s="165"/>
      <c r="C283" s="76" t="s">
        <v>1250</v>
      </c>
      <c r="D283" s="76" t="s">
        <v>1334</v>
      </c>
      <c r="E283" s="76">
        <v>5.0</v>
      </c>
      <c r="F283" s="76" t="s">
        <v>24</v>
      </c>
      <c r="G283" s="76" t="s">
        <v>24</v>
      </c>
      <c r="H283" s="76">
        <v>24.0</v>
      </c>
      <c r="I283" s="25"/>
      <c r="J283" s="76"/>
      <c r="K283" s="25"/>
      <c r="L283" s="25"/>
      <c r="M283" s="76"/>
      <c r="N283" s="76"/>
      <c r="O283" s="76"/>
      <c r="P283" s="76"/>
      <c r="Q283" s="189"/>
      <c r="R283" s="189"/>
      <c r="S283" s="189"/>
      <c r="T283" s="189"/>
      <c r="U283" s="189"/>
      <c r="V283" s="189"/>
      <c r="W283" s="189"/>
      <c r="X283" s="189"/>
      <c r="Y283" s="189"/>
      <c r="Z283" s="189"/>
      <c r="AA283" s="189"/>
    </row>
    <row r="284" ht="15.75" customHeight="1">
      <c r="A284" s="33"/>
      <c r="B284" s="165"/>
      <c r="C284" s="76" t="s">
        <v>1250</v>
      </c>
      <c r="D284" s="76" t="s">
        <v>1328</v>
      </c>
      <c r="E284" s="76">
        <v>9.0</v>
      </c>
      <c r="F284" s="76" t="s">
        <v>24</v>
      </c>
      <c r="G284" s="76" t="s">
        <v>24</v>
      </c>
      <c r="H284" s="76">
        <v>24.0</v>
      </c>
      <c r="I284" s="25"/>
      <c r="J284" s="76"/>
      <c r="K284" s="25"/>
      <c r="L284" s="25"/>
      <c r="M284" s="76"/>
      <c r="N284" s="76"/>
      <c r="O284" s="76"/>
      <c r="P284" s="76"/>
      <c r="Q284" s="189"/>
      <c r="R284" s="189"/>
      <c r="S284" s="189"/>
      <c r="T284" s="189"/>
      <c r="U284" s="189"/>
      <c r="V284" s="189"/>
      <c r="W284" s="189"/>
      <c r="X284" s="189"/>
      <c r="Y284" s="189"/>
      <c r="Z284" s="189"/>
      <c r="AA284" s="189"/>
    </row>
    <row r="285" ht="15.75" customHeight="1">
      <c r="A285" s="33"/>
      <c r="B285" s="165"/>
      <c r="C285" s="76" t="s">
        <v>1250</v>
      </c>
      <c r="D285" s="76" t="s">
        <v>1326</v>
      </c>
      <c r="E285" s="76">
        <v>6.0</v>
      </c>
      <c r="F285" s="76" t="s">
        <v>24</v>
      </c>
      <c r="G285" s="76" t="s">
        <v>24</v>
      </c>
      <c r="H285" s="76">
        <v>24.0</v>
      </c>
      <c r="I285" s="25"/>
      <c r="J285" s="76"/>
      <c r="K285" s="25"/>
      <c r="L285" s="25"/>
      <c r="M285" s="76"/>
      <c r="N285" s="76"/>
      <c r="O285" s="76"/>
      <c r="P285" s="76"/>
      <c r="Q285" s="189"/>
      <c r="R285" s="189"/>
      <c r="S285" s="189"/>
      <c r="T285" s="189"/>
      <c r="U285" s="189"/>
      <c r="V285" s="189"/>
      <c r="W285" s="189"/>
      <c r="X285" s="189"/>
      <c r="Y285" s="189"/>
      <c r="Z285" s="189"/>
      <c r="AA285" s="189"/>
    </row>
    <row r="286" ht="15.75" customHeight="1">
      <c r="A286" s="33"/>
      <c r="B286" s="165"/>
      <c r="C286" s="76" t="s">
        <v>1250</v>
      </c>
      <c r="D286" s="76" t="s">
        <v>1327</v>
      </c>
      <c r="E286" s="76">
        <v>2.0</v>
      </c>
      <c r="F286" s="76" t="s">
        <v>24</v>
      </c>
      <c r="G286" s="76" t="s">
        <v>24</v>
      </c>
      <c r="H286" s="76">
        <v>24.0</v>
      </c>
      <c r="I286" s="25"/>
      <c r="J286" s="76"/>
      <c r="K286" s="25"/>
      <c r="L286" s="25"/>
      <c r="M286" s="76"/>
      <c r="N286" s="76"/>
      <c r="O286" s="76"/>
      <c r="P286" s="76"/>
      <c r="Q286" s="189"/>
      <c r="R286" s="189"/>
      <c r="S286" s="189"/>
      <c r="T286" s="189"/>
      <c r="U286" s="189"/>
      <c r="V286" s="189"/>
      <c r="W286" s="189"/>
      <c r="X286" s="189"/>
      <c r="Y286" s="189"/>
      <c r="Z286" s="189"/>
      <c r="AA286" s="189"/>
    </row>
    <row r="287" ht="15.75" customHeight="1">
      <c r="A287" s="33"/>
      <c r="B287" s="165"/>
      <c r="C287" s="76" t="s">
        <v>1250</v>
      </c>
      <c r="D287" s="76" t="s">
        <v>1335</v>
      </c>
      <c r="E287" s="76">
        <v>5.0</v>
      </c>
      <c r="F287" s="76" t="s">
        <v>24</v>
      </c>
      <c r="G287" s="76" t="s">
        <v>24</v>
      </c>
      <c r="H287" s="76">
        <v>24.0</v>
      </c>
      <c r="I287" s="25"/>
      <c r="J287" s="76"/>
      <c r="K287" s="25"/>
      <c r="L287" s="25"/>
      <c r="M287" s="76"/>
      <c r="N287" s="76"/>
      <c r="O287" s="76"/>
      <c r="P287" s="76"/>
      <c r="Q287" s="189"/>
      <c r="R287" s="189"/>
      <c r="S287" s="189"/>
      <c r="T287" s="189"/>
      <c r="U287" s="189"/>
      <c r="V287" s="189"/>
      <c r="W287" s="189"/>
      <c r="X287" s="189"/>
      <c r="Y287" s="189"/>
      <c r="Z287" s="189"/>
      <c r="AA287" s="189"/>
    </row>
    <row r="288" ht="15.75" customHeight="1">
      <c r="A288" s="33"/>
      <c r="B288" s="165"/>
      <c r="C288" s="76" t="s">
        <v>1250</v>
      </c>
      <c r="D288" s="76" t="s">
        <v>1336</v>
      </c>
      <c r="E288" s="76">
        <v>1.0</v>
      </c>
      <c r="F288" s="76" t="s">
        <v>24</v>
      </c>
      <c r="G288" s="76" t="s">
        <v>24</v>
      </c>
      <c r="H288" s="76">
        <v>24.0</v>
      </c>
      <c r="I288" s="25"/>
      <c r="J288" s="76"/>
      <c r="K288" s="25"/>
      <c r="L288" s="25"/>
      <c r="M288" s="76"/>
      <c r="N288" s="76"/>
      <c r="O288" s="76"/>
      <c r="P288" s="76"/>
      <c r="Q288" s="189"/>
      <c r="R288" s="189"/>
      <c r="S288" s="189"/>
      <c r="T288" s="189"/>
      <c r="U288" s="189"/>
      <c r="V288" s="189"/>
      <c r="W288" s="189"/>
      <c r="X288" s="189"/>
      <c r="Y288" s="189"/>
      <c r="Z288" s="189"/>
      <c r="AA288" s="189"/>
    </row>
    <row r="289" ht="15.75" customHeight="1">
      <c r="A289" s="33"/>
      <c r="B289" s="165"/>
      <c r="C289" s="76" t="s">
        <v>1250</v>
      </c>
      <c r="D289" s="76" t="s">
        <v>1317</v>
      </c>
      <c r="E289" s="76">
        <v>7.0</v>
      </c>
      <c r="F289" s="76" t="s">
        <v>24</v>
      </c>
      <c r="G289" s="76" t="s">
        <v>24</v>
      </c>
      <c r="H289" s="76">
        <v>24.0</v>
      </c>
      <c r="I289" s="25"/>
      <c r="J289" s="76"/>
      <c r="K289" s="25"/>
      <c r="L289" s="25"/>
      <c r="M289" s="76"/>
      <c r="N289" s="76"/>
      <c r="O289" s="76"/>
      <c r="P289" s="76"/>
      <c r="Q289" s="189"/>
      <c r="R289" s="189"/>
      <c r="S289" s="189"/>
      <c r="T289" s="189"/>
      <c r="U289" s="189"/>
      <c r="V289" s="189"/>
      <c r="W289" s="189"/>
      <c r="X289" s="189"/>
      <c r="Y289" s="189"/>
      <c r="Z289" s="189"/>
      <c r="AA289" s="189"/>
    </row>
    <row r="290" ht="15.75" customHeight="1">
      <c r="A290" s="33"/>
      <c r="B290" s="165"/>
      <c r="C290" s="76" t="s">
        <v>1250</v>
      </c>
      <c r="D290" s="76" t="s">
        <v>1337</v>
      </c>
      <c r="E290" s="76">
        <v>5.0</v>
      </c>
      <c r="F290" s="76" t="s">
        <v>24</v>
      </c>
      <c r="G290" s="76" t="s">
        <v>24</v>
      </c>
      <c r="H290" s="76">
        <v>24.0</v>
      </c>
      <c r="I290" s="25"/>
      <c r="J290" s="76"/>
      <c r="K290" s="25"/>
      <c r="L290" s="25"/>
      <c r="M290" s="76"/>
      <c r="N290" s="76"/>
      <c r="O290" s="76"/>
      <c r="P290" s="76"/>
      <c r="Q290" s="189"/>
      <c r="R290" s="189"/>
      <c r="S290" s="189"/>
      <c r="T290" s="189"/>
      <c r="U290" s="189"/>
      <c r="V290" s="189"/>
      <c r="W290" s="189"/>
      <c r="X290" s="189"/>
      <c r="Y290" s="189"/>
      <c r="Z290" s="189"/>
      <c r="AA290" s="189"/>
    </row>
    <row r="291" ht="15.75" customHeight="1">
      <c r="A291" s="33"/>
      <c r="B291" s="165"/>
      <c r="C291" s="76" t="s">
        <v>1250</v>
      </c>
      <c r="D291" s="76" t="s">
        <v>1338</v>
      </c>
      <c r="E291" s="76">
        <v>2.0</v>
      </c>
      <c r="F291" s="76" t="s">
        <v>24</v>
      </c>
      <c r="G291" s="76" t="s">
        <v>24</v>
      </c>
      <c r="H291" s="76">
        <v>24.0</v>
      </c>
      <c r="I291" s="25"/>
      <c r="J291" s="76"/>
      <c r="K291" s="25"/>
      <c r="L291" s="25"/>
      <c r="M291" s="76"/>
      <c r="N291" s="76"/>
      <c r="O291" s="76"/>
      <c r="P291" s="76"/>
      <c r="Q291" s="189"/>
      <c r="R291" s="189"/>
      <c r="S291" s="189"/>
      <c r="T291" s="189"/>
      <c r="U291" s="189"/>
      <c r="V291" s="189"/>
      <c r="W291" s="189"/>
      <c r="X291" s="189"/>
      <c r="Y291" s="189"/>
      <c r="Z291" s="189"/>
      <c r="AA291" s="189"/>
    </row>
    <row r="292" ht="15.75" customHeight="1">
      <c r="A292" s="33"/>
      <c r="B292" s="165"/>
      <c r="C292" s="76" t="s">
        <v>1250</v>
      </c>
      <c r="D292" s="76" t="s">
        <v>1339</v>
      </c>
      <c r="E292" s="76">
        <v>5.0</v>
      </c>
      <c r="F292" s="76" t="s">
        <v>24</v>
      </c>
      <c r="G292" s="76" t="s">
        <v>24</v>
      </c>
      <c r="H292" s="76">
        <v>24.0</v>
      </c>
      <c r="I292" s="25"/>
      <c r="J292" s="76"/>
      <c r="K292" s="25"/>
      <c r="L292" s="25"/>
      <c r="M292" s="76"/>
      <c r="N292" s="76"/>
      <c r="O292" s="76"/>
      <c r="P292" s="76"/>
      <c r="Q292" s="189"/>
      <c r="R292" s="189"/>
      <c r="S292" s="189"/>
      <c r="T292" s="189"/>
      <c r="U292" s="189"/>
      <c r="V292" s="189"/>
      <c r="W292" s="189"/>
      <c r="X292" s="189"/>
      <c r="Y292" s="189"/>
      <c r="Z292" s="189"/>
      <c r="AA292" s="189"/>
    </row>
    <row r="293" ht="15.75" customHeight="1">
      <c r="A293" s="33"/>
      <c r="B293" s="165"/>
      <c r="C293" s="76" t="s">
        <v>1250</v>
      </c>
      <c r="D293" s="76" t="s">
        <v>1340</v>
      </c>
      <c r="E293" s="76">
        <v>2.0</v>
      </c>
      <c r="F293" s="76" t="s">
        <v>24</v>
      </c>
      <c r="G293" s="76" t="s">
        <v>24</v>
      </c>
      <c r="H293" s="76">
        <v>24.0</v>
      </c>
      <c r="I293" s="25"/>
      <c r="J293" s="76"/>
      <c r="K293" s="25"/>
      <c r="L293" s="25"/>
      <c r="M293" s="76"/>
      <c r="N293" s="76"/>
      <c r="O293" s="76"/>
      <c r="P293" s="76"/>
      <c r="Q293" s="189"/>
      <c r="R293" s="189"/>
      <c r="S293" s="189"/>
      <c r="T293" s="189"/>
      <c r="U293" s="189"/>
      <c r="V293" s="189"/>
      <c r="W293" s="189"/>
      <c r="X293" s="189"/>
      <c r="Y293" s="189"/>
      <c r="Z293" s="189"/>
      <c r="AA293" s="189"/>
    </row>
    <row r="294" ht="15.75" customHeight="1">
      <c r="A294" s="33"/>
      <c r="B294" s="165"/>
      <c r="C294" s="76" t="s">
        <v>1250</v>
      </c>
      <c r="D294" s="76" t="s">
        <v>1341</v>
      </c>
      <c r="E294" s="76">
        <v>1.0</v>
      </c>
      <c r="F294" s="76" t="s">
        <v>24</v>
      </c>
      <c r="G294" s="76" t="s">
        <v>24</v>
      </c>
      <c r="H294" s="76">
        <v>24.0</v>
      </c>
      <c r="I294" s="25"/>
      <c r="J294" s="76"/>
      <c r="K294" s="25"/>
      <c r="L294" s="25"/>
      <c r="M294" s="76"/>
      <c r="N294" s="76"/>
      <c r="O294" s="76"/>
      <c r="P294" s="76"/>
      <c r="Q294" s="189"/>
      <c r="R294" s="189"/>
      <c r="S294" s="189"/>
      <c r="T294" s="189"/>
      <c r="U294" s="189"/>
      <c r="V294" s="189"/>
      <c r="W294" s="189"/>
      <c r="X294" s="189"/>
      <c r="Y294" s="189"/>
      <c r="Z294" s="189"/>
      <c r="AA294" s="189"/>
    </row>
    <row r="295" ht="15.75" customHeight="1">
      <c r="A295" s="33"/>
      <c r="B295" s="165"/>
      <c r="C295" s="76" t="s">
        <v>1250</v>
      </c>
      <c r="D295" s="76" t="s">
        <v>1342</v>
      </c>
      <c r="E295" s="76">
        <v>3.0</v>
      </c>
      <c r="F295" s="76" t="s">
        <v>24</v>
      </c>
      <c r="G295" s="76" t="s">
        <v>24</v>
      </c>
      <c r="H295" s="76">
        <v>24.0</v>
      </c>
      <c r="I295" s="25"/>
      <c r="J295" s="76"/>
      <c r="K295" s="25"/>
      <c r="L295" s="25"/>
      <c r="M295" s="76"/>
      <c r="N295" s="76"/>
      <c r="O295" s="76"/>
      <c r="P295" s="76"/>
      <c r="Q295" s="189"/>
      <c r="R295" s="189"/>
      <c r="S295" s="189"/>
      <c r="T295" s="189"/>
      <c r="U295" s="189"/>
      <c r="V295" s="189"/>
      <c r="W295" s="189"/>
      <c r="X295" s="189"/>
      <c r="Y295" s="189"/>
      <c r="Z295" s="189"/>
      <c r="AA295" s="189"/>
    </row>
    <row r="296" ht="15.75" customHeight="1">
      <c r="A296" s="33"/>
      <c r="B296" s="165"/>
      <c r="C296" s="76" t="s">
        <v>1250</v>
      </c>
      <c r="D296" s="76" t="s">
        <v>1343</v>
      </c>
      <c r="E296" s="76">
        <v>2.0</v>
      </c>
      <c r="F296" s="76" t="s">
        <v>24</v>
      </c>
      <c r="G296" s="76" t="s">
        <v>24</v>
      </c>
      <c r="H296" s="76">
        <v>24.0</v>
      </c>
      <c r="I296" s="25"/>
      <c r="J296" s="76"/>
      <c r="K296" s="25"/>
      <c r="L296" s="25"/>
      <c r="M296" s="76"/>
      <c r="N296" s="76"/>
      <c r="O296" s="76"/>
      <c r="P296" s="76"/>
      <c r="Q296" s="189"/>
      <c r="R296" s="189"/>
      <c r="S296" s="189"/>
      <c r="T296" s="189"/>
      <c r="U296" s="189"/>
      <c r="V296" s="189"/>
      <c r="W296" s="189"/>
      <c r="X296" s="189"/>
      <c r="Y296" s="189"/>
      <c r="Z296" s="189"/>
      <c r="AA296" s="189"/>
    </row>
    <row r="297" ht="15.75" customHeight="1">
      <c r="A297" s="33"/>
      <c r="B297" s="165"/>
      <c r="C297" s="76" t="s">
        <v>1250</v>
      </c>
      <c r="D297" s="76" t="s">
        <v>1344</v>
      </c>
      <c r="E297" s="76">
        <v>8.0</v>
      </c>
      <c r="F297" s="76" t="s">
        <v>24</v>
      </c>
      <c r="G297" s="76" t="s">
        <v>24</v>
      </c>
      <c r="H297" s="76">
        <v>24.0</v>
      </c>
      <c r="I297" s="25"/>
      <c r="J297" s="76"/>
      <c r="K297" s="25"/>
      <c r="L297" s="25"/>
      <c r="M297" s="76"/>
      <c r="N297" s="76"/>
      <c r="O297" s="76"/>
      <c r="P297" s="76"/>
      <c r="Q297" s="189"/>
      <c r="R297" s="189"/>
      <c r="S297" s="189"/>
      <c r="T297" s="189"/>
      <c r="U297" s="189"/>
      <c r="V297" s="189"/>
      <c r="W297" s="189"/>
      <c r="X297" s="189"/>
      <c r="Y297" s="189"/>
      <c r="Z297" s="189"/>
      <c r="AA297" s="189"/>
    </row>
    <row r="298" ht="15.75" customHeight="1">
      <c r="A298" s="33"/>
      <c r="B298" s="165"/>
      <c r="C298" s="76" t="s">
        <v>1250</v>
      </c>
      <c r="D298" s="76" t="s">
        <v>1345</v>
      </c>
      <c r="E298" s="76">
        <v>2.0</v>
      </c>
      <c r="F298" s="76" t="s">
        <v>24</v>
      </c>
      <c r="G298" s="76" t="s">
        <v>24</v>
      </c>
      <c r="H298" s="76">
        <v>24.0</v>
      </c>
      <c r="I298" s="25"/>
      <c r="J298" s="76"/>
      <c r="K298" s="25"/>
      <c r="L298" s="25"/>
      <c r="M298" s="76"/>
      <c r="N298" s="76"/>
      <c r="O298" s="76"/>
      <c r="P298" s="76"/>
      <c r="Q298" s="189"/>
      <c r="R298" s="189"/>
      <c r="S298" s="189"/>
      <c r="T298" s="189"/>
      <c r="U298" s="189"/>
      <c r="V298" s="189"/>
      <c r="W298" s="189"/>
      <c r="X298" s="189"/>
      <c r="Y298" s="189"/>
      <c r="Z298" s="189"/>
      <c r="AA298" s="189"/>
    </row>
    <row r="299" ht="15.75" customHeight="1">
      <c r="A299" s="33"/>
      <c r="B299" s="165"/>
      <c r="C299" s="76" t="s">
        <v>1250</v>
      </c>
      <c r="D299" s="76" t="s">
        <v>1318</v>
      </c>
      <c r="E299" s="76">
        <v>4.0</v>
      </c>
      <c r="F299" s="76" t="s">
        <v>24</v>
      </c>
      <c r="G299" s="76" t="s">
        <v>24</v>
      </c>
      <c r="H299" s="76">
        <v>24.0</v>
      </c>
      <c r="I299" s="25"/>
      <c r="J299" s="76"/>
      <c r="K299" s="25"/>
      <c r="L299" s="25"/>
      <c r="M299" s="76"/>
      <c r="N299" s="76"/>
      <c r="O299" s="76"/>
      <c r="P299" s="76"/>
      <c r="Q299" s="189"/>
      <c r="R299" s="189"/>
      <c r="S299" s="189"/>
      <c r="T299" s="189"/>
      <c r="U299" s="189"/>
      <c r="V299" s="189"/>
      <c r="W299" s="189"/>
      <c r="X299" s="189"/>
      <c r="Y299" s="189"/>
      <c r="Z299" s="189"/>
      <c r="AA299" s="189"/>
    </row>
    <row r="300" ht="15.75" customHeight="1">
      <c r="A300" s="33"/>
      <c r="B300" s="165"/>
      <c r="C300" s="76" t="s">
        <v>1250</v>
      </c>
      <c r="D300" s="76" t="s">
        <v>1346</v>
      </c>
      <c r="E300" s="76">
        <v>16.0</v>
      </c>
      <c r="F300" s="76" t="s">
        <v>24</v>
      </c>
      <c r="G300" s="76" t="s">
        <v>24</v>
      </c>
      <c r="H300" s="76">
        <v>24.0</v>
      </c>
      <c r="I300" s="25"/>
      <c r="J300" s="76"/>
      <c r="K300" s="25"/>
      <c r="L300" s="25"/>
      <c r="M300" s="76"/>
      <c r="N300" s="76"/>
      <c r="O300" s="76"/>
      <c r="P300" s="76"/>
      <c r="Q300" s="189"/>
      <c r="R300" s="189"/>
      <c r="S300" s="189"/>
      <c r="T300" s="189"/>
      <c r="U300" s="189"/>
      <c r="V300" s="189"/>
      <c r="W300" s="189"/>
      <c r="X300" s="189"/>
      <c r="Y300" s="189"/>
      <c r="Z300" s="189"/>
      <c r="AA300" s="189"/>
    </row>
    <row r="301" ht="15.75" customHeight="1">
      <c r="A301" s="33"/>
      <c r="B301" s="165"/>
      <c r="C301" s="76" t="s">
        <v>1250</v>
      </c>
      <c r="D301" s="76" t="s">
        <v>1347</v>
      </c>
      <c r="E301" s="76">
        <v>6.0</v>
      </c>
      <c r="F301" s="76" t="s">
        <v>24</v>
      </c>
      <c r="G301" s="76" t="s">
        <v>24</v>
      </c>
      <c r="H301" s="76">
        <v>24.0</v>
      </c>
      <c r="I301" s="25"/>
      <c r="J301" s="76"/>
      <c r="K301" s="25"/>
      <c r="L301" s="25"/>
      <c r="M301" s="76"/>
      <c r="N301" s="76"/>
      <c r="O301" s="76"/>
      <c r="P301" s="76"/>
      <c r="Q301" s="189"/>
      <c r="R301" s="189"/>
      <c r="S301" s="189"/>
      <c r="T301" s="189"/>
      <c r="U301" s="189"/>
      <c r="V301" s="189"/>
      <c r="W301" s="189"/>
      <c r="X301" s="189"/>
      <c r="Y301" s="189"/>
      <c r="Z301" s="189"/>
      <c r="AA301" s="189"/>
    </row>
    <row r="302" ht="15.75" customHeight="1">
      <c r="A302" s="33"/>
      <c r="B302" s="165"/>
      <c r="C302" s="76" t="s">
        <v>1250</v>
      </c>
      <c r="D302" s="76" t="s">
        <v>1348</v>
      </c>
      <c r="E302" s="76">
        <v>5.0</v>
      </c>
      <c r="F302" s="76" t="s">
        <v>24</v>
      </c>
      <c r="G302" s="76" t="s">
        <v>24</v>
      </c>
      <c r="H302" s="76">
        <v>24.0</v>
      </c>
      <c r="I302" s="25"/>
      <c r="J302" s="76"/>
      <c r="K302" s="25"/>
      <c r="L302" s="25"/>
      <c r="M302" s="76"/>
      <c r="N302" s="76"/>
      <c r="O302" s="76"/>
      <c r="P302" s="76"/>
      <c r="Q302" s="189"/>
      <c r="R302" s="189"/>
      <c r="S302" s="189"/>
      <c r="T302" s="189"/>
      <c r="U302" s="189"/>
      <c r="V302" s="189"/>
      <c r="W302" s="189"/>
      <c r="X302" s="189"/>
      <c r="Y302" s="189"/>
      <c r="Z302" s="189"/>
      <c r="AA302" s="189"/>
    </row>
    <row r="303" ht="15.75" customHeight="1">
      <c r="A303" s="33"/>
      <c r="B303" s="165"/>
      <c r="C303" s="76" t="s">
        <v>1250</v>
      </c>
      <c r="D303" s="76" t="s">
        <v>1349</v>
      </c>
      <c r="E303" s="76">
        <v>7.0</v>
      </c>
      <c r="F303" s="76" t="s">
        <v>24</v>
      </c>
      <c r="G303" s="76" t="s">
        <v>24</v>
      </c>
      <c r="H303" s="76">
        <v>24.0</v>
      </c>
      <c r="I303" s="25"/>
      <c r="J303" s="76"/>
      <c r="K303" s="25"/>
      <c r="L303" s="25"/>
      <c r="M303" s="76"/>
      <c r="N303" s="76"/>
      <c r="O303" s="76"/>
      <c r="P303" s="76"/>
      <c r="Q303" s="189"/>
      <c r="R303" s="189"/>
      <c r="S303" s="189"/>
      <c r="T303" s="189"/>
      <c r="U303" s="189"/>
      <c r="V303" s="189"/>
      <c r="W303" s="189"/>
      <c r="X303" s="189"/>
      <c r="Y303" s="189"/>
      <c r="Z303" s="189"/>
      <c r="AA303" s="189"/>
    </row>
    <row r="304" ht="15.75" customHeight="1">
      <c r="A304" s="33"/>
      <c r="B304" s="165"/>
      <c r="C304" s="76" t="s">
        <v>1250</v>
      </c>
      <c r="D304" s="76" t="s">
        <v>1350</v>
      </c>
      <c r="E304" s="76">
        <v>9.0</v>
      </c>
      <c r="F304" s="76" t="s">
        <v>24</v>
      </c>
      <c r="G304" s="76" t="s">
        <v>24</v>
      </c>
      <c r="H304" s="76">
        <v>24.0</v>
      </c>
      <c r="I304" s="25"/>
      <c r="J304" s="76"/>
      <c r="K304" s="25"/>
      <c r="L304" s="25"/>
      <c r="M304" s="76"/>
      <c r="N304" s="76"/>
      <c r="O304" s="76"/>
      <c r="P304" s="76"/>
      <c r="Q304" s="189"/>
      <c r="R304" s="189"/>
      <c r="S304" s="189"/>
      <c r="T304" s="189"/>
      <c r="U304" s="189"/>
      <c r="V304" s="189"/>
      <c r="W304" s="189"/>
      <c r="X304" s="189"/>
      <c r="Y304" s="189"/>
      <c r="Z304" s="189"/>
      <c r="AA304" s="189"/>
    </row>
    <row r="305" ht="15.75" customHeight="1">
      <c r="A305" s="33"/>
      <c r="B305" s="165"/>
      <c r="C305" s="76" t="s">
        <v>1250</v>
      </c>
      <c r="D305" s="76" t="s">
        <v>1351</v>
      </c>
      <c r="E305" s="76">
        <v>7.0</v>
      </c>
      <c r="F305" s="76" t="s">
        <v>24</v>
      </c>
      <c r="G305" s="76" t="s">
        <v>24</v>
      </c>
      <c r="H305" s="76">
        <v>24.0</v>
      </c>
      <c r="I305" s="25"/>
      <c r="J305" s="76"/>
      <c r="K305" s="25"/>
      <c r="L305" s="25"/>
      <c r="M305" s="76"/>
      <c r="N305" s="76"/>
      <c r="O305" s="76"/>
      <c r="P305" s="76"/>
      <c r="Q305" s="189"/>
      <c r="R305" s="189"/>
      <c r="S305" s="189"/>
      <c r="T305" s="189"/>
      <c r="U305" s="189"/>
      <c r="V305" s="189"/>
      <c r="W305" s="189"/>
      <c r="X305" s="189"/>
      <c r="Y305" s="189"/>
      <c r="Z305" s="189"/>
      <c r="AA305" s="189"/>
    </row>
    <row r="306" ht="15.75" customHeight="1">
      <c r="A306" s="33"/>
      <c r="B306" s="165"/>
      <c r="C306" s="76" t="s">
        <v>1250</v>
      </c>
      <c r="D306" s="76" t="s">
        <v>1352</v>
      </c>
      <c r="E306" s="76">
        <v>16.0</v>
      </c>
      <c r="F306" s="76" t="s">
        <v>24</v>
      </c>
      <c r="G306" s="76" t="s">
        <v>24</v>
      </c>
      <c r="H306" s="76">
        <v>24.0</v>
      </c>
      <c r="I306" s="25"/>
      <c r="J306" s="76"/>
      <c r="K306" s="25"/>
      <c r="L306" s="25"/>
      <c r="M306" s="76"/>
      <c r="N306" s="76"/>
      <c r="O306" s="76"/>
      <c r="P306" s="76"/>
      <c r="Q306" s="189"/>
      <c r="R306" s="189"/>
      <c r="S306" s="189"/>
      <c r="T306" s="189"/>
      <c r="U306" s="189"/>
      <c r="V306" s="189"/>
      <c r="W306" s="189"/>
      <c r="X306" s="189"/>
      <c r="Y306" s="189"/>
      <c r="Z306" s="189"/>
      <c r="AA306" s="189"/>
    </row>
    <row r="307" ht="15.75" customHeight="1">
      <c r="A307" s="33"/>
      <c r="B307" s="165"/>
      <c r="C307" s="76" t="s">
        <v>1250</v>
      </c>
      <c r="D307" s="76" t="s">
        <v>1353</v>
      </c>
      <c r="E307" s="76">
        <v>32.0</v>
      </c>
      <c r="F307" s="76" t="s">
        <v>24</v>
      </c>
      <c r="G307" s="76" t="s">
        <v>24</v>
      </c>
      <c r="H307" s="76">
        <v>24.0</v>
      </c>
      <c r="I307" s="25"/>
      <c r="J307" s="76"/>
      <c r="K307" s="25"/>
      <c r="L307" s="25"/>
      <c r="M307" s="76"/>
      <c r="N307" s="76"/>
      <c r="O307" s="76"/>
      <c r="P307" s="76"/>
      <c r="Q307" s="189"/>
      <c r="R307" s="189"/>
      <c r="S307" s="189"/>
      <c r="T307" s="189"/>
      <c r="U307" s="189"/>
      <c r="V307" s="189"/>
      <c r="W307" s="189"/>
      <c r="X307" s="189"/>
      <c r="Y307" s="189"/>
      <c r="Z307" s="189"/>
      <c r="AA307" s="189"/>
    </row>
    <row r="308" ht="15.75" customHeight="1">
      <c r="A308" s="33"/>
      <c r="B308" s="165"/>
      <c r="C308" s="76" t="s">
        <v>1250</v>
      </c>
      <c r="D308" s="76" t="s">
        <v>1354</v>
      </c>
      <c r="E308" s="76">
        <v>30.0</v>
      </c>
      <c r="F308" s="76" t="s">
        <v>24</v>
      </c>
      <c r="G308" s="76" t="s">
        <v>24</v>
      </c>
      <c r="H308" s="76">
        <v>24.0</v>
      </c>
      <c r="I308" s="25"/>
      <c r="J308" s="76"/>
      <c r="K308" s="25"/>
      <c r="L308" s="25"/>
      <c r="M308" s="76"/>
      <c r="N308" s="76"/>
      <c r="O308" s="76"/>
      <c r="P308" s="76"/>
      <c r="Q308" s="189"/>
      <c r="R308" s="189"/>
      <c r="S308" s="189"/>
      <c r="T308" s="189"/>
      <c r="U308" s="189"/>
      <c r="V308" s="189"/>
      <c r="W308" s="189"/>
      <c r="X308" s="189"/>
      <c r="Y308" s="189"/>
      <c r="Z308" s="189"/>
      <c r="AA308" s="189"/>
    </row>
    <row r="309" ht="15.75" customHeight="1">
      <c r="A309" s="33"/>
      <c r="B309" s="165"/>
      <c r="C309" s="76" t="s">
        <v>1250</v>
      </c>
      <c r="D309" s="76" t="s">
        <v>1355</v>
      </c>
      <c r="E309" s="76">
        <v>29.0</v>
      </c>
      <c r="F309" s="76" t="s">
        <v>24</v>
      </c>
      <c r="G309" s="76" t="s">
        <v>24</v>
      </c>
      <c r="H309" s="76">
        <v>24.0</v>
      </c>
      <c r="I309" s="25"/>
      <c r="J309" s="76"/>
      <c r="K309" s="25"/>
      <c r="L309" s="25"/>
      <c r="M309" s="76"/>
      <c r="N309" s="76"/>
      <c r="O309" s="76"/>
      <c r="P309" s="76"/>
      <c r="Q309" s="189"/>
      <c r="R309" s="189"/>
      <c r="S309" s="189"/>
      <c r="T309" s="189"/>
      <c r="U309" s="189"/>
      <c r="V309" s="189"/>
      <c r="W309" s="189"/>
      <c r="X309" s="189"/>
      <c r="Y309" s="189"/>
      <c r="Z309" s="189"/>
      <c r="AA309" s="189"/>
    </row>
    <row r="310" ht="15.75" customHeight="1">
      <c r="A310" s="33"/>
      <c r="B310" s="165"/>
      <c r="C310" s="76" t="s">
        <v>1250</v>
      </c>
      <c r="D310" s="76" t="s">
        <v>1356</v>
      </c>
      <c r="E310" s="76">
        <v>15.0</v>
      </c>
      <c r="F310" s="76" t="s">
        <v>24</v>
      </c>
      <c r="G310" s="76" t="s">
        <v>24</v>
      </c>
      <c r="H310" s="76">
        <v>24.0</v>
      </c>
      <c r="I310" s="25"/>
      <c r="J310" s="76"/>
      <c r="K310" s="25"/>
      <c r="L310" s="25"/>
      <c r="M310" s="76"/>
      <c r="N310" s="76"/>
      <c r="O310" s="76"/>
      <c r="P310" s="76"/>
      <c r="Q310" s="189"/>
      <c r="R310" s="189"/>
      <c r="S310" s="189"/>
      <c r="T310" s="189"/>
      <c r="U310" s="189"/>
      <c r="V310" s="189"/>
      <c r="W310" s="189"/>
      <c r="X310" s="189"/>
      <c r="Y310" s="189"/>
      <c r="Z310" s="189"/>
      <c r="AA310" s="189"/>
    </row>
    <row r="311" ht="15.75" customHeight="1">
      <c r="A311" s="33"/>
      <c r="B311" s="165"/>
      <c r="C311" s="76" t="s">
        <v>1250</v>
      </c>
      <c r="D311" s="76" t="s">
        <v>1357</v>
      </c>
      <c r="E311" s="76">
        <v>6.0</v>
      </c>
      <c r="F311" s="76" t="s">
        <v>24</v>
      </c>
      <c r="G311" s="76" t="s">
        <v>24</v>
      </c>
      <c r="H311" s="76">
        <v>24.0</v>
      </c>
      <c r="I311" s="25"/>
      <c r="J311" s="76"/>
      <c r="K311" s="25"/>
      <c r="L311" s="25"/>
      <c r="M311" s="76"/>
      <c r="N311" s="76"/>
      <c r="O311" s="76"/>
      <c r="P311" s="76"/>
      <c r="Q311" s="189"/>
      <c r="R311" s="189"/>
      <c r="S311" s="189"/>
      <c r="T311" s="189"/>
      <c r="U311" s="189"/>
      <c r="V311" s="189"/>
      <c r="W311" s="189"/>
      <c r="X311" s="189"/>
      <c r="Y311" s="189"/>
      <c r="Z311" s="189"/>
      <c r="AA311" s="189"/>
    </row>
    <row r="312" ht="15.75" customHeight="1">
      <c r="A312" s="33"/>
      <c r="B312" s="165"/>
      <c r="C312" s="76" t="s">
        <v>1250</v>
      </c>
      <c r="D312" s="76" t="s">
        <v>1358</v>
      </c>
      <c r="E312" s="76">
        <v>8.0</v>
      </c>
      <c r="F312" s="76" t="s">
        <v>24</v>
      </c>
      <c r="G312" s="76" t="s">
        <v>24</v>
      </c>
      <c r="H312" s="76">
        <v>24.0</v>
      </c>
      <c r="I312" s="25"/>
      <c r="J312" s="76"/>
      <c r="K312" s="25"/>
      <c r="L312" s="25"/>
      <c r="M312" s="76"/>
      <c r="N312" s="76"/>
      <c r="O312" s="76"/>
      <c r="P312" s="76"/>
      <c r="Q312" s="189"/>
      <c r="R312" s="189"/>
      <c r="S312" s="189"/>
      <c r="T312" s="189"/>
      <c r="U312" s="189"/>
      <c r="V312" s="189"/>
      <c r="W312" s="189"/>
      <c r="X312" s="189"/>
      <c r="Y312" s="189"/>
      <c r="Z312" s="189"/>
      <c r="AA312" s="189"/>
    </row>
    <row r="313" ht="15.75" customHeight="1">
      <c r="A313" s="33"/>
      <c r="B313" s="165"/>
      <c r="C313" s="76" t="s">
        <v>1250</v>
      </c>
      <c r="D313" s="76" t="s">
        <v>1359</v>
      </c>
      <c r="E313" s="76">
        <v>13.0</v>
      </c>
      <c r="F313" s="76" t="s">
        <v>24</v>
      </c>
      <c r="G313" s="76" t="s">
        <v>24</v>
      </c>
      <c r="H313" s="76">
        <v>24.0</v>
      </c>
      <c r="I313" s="25"/>
      <c r="J313" s="76"/>
      <c r="K313" s="25"/>
      <c r="L313" s="25"/>
      <c r="M313" s="76"/>
      <c r="N313" s="76"/>
      <c r="O313" s="76"/>
      <c r="P313" s="76"/>
      <c r="Q313" s="189"/>
      <c r="R313" s="189"/>
      <c r="S313" s="189"/>
      <c r="T313" s="189"/>
      <c r="U313" s="189"/>
      <c r="V313" s="189"/>
      <c r="W313" s="189"/>
      <c r="X313" s="189"/>
      <c r="Y313" s="189"/>
      <c r="Z313" s="189"/>
      <c r="AA313" s="189"/>
    </row>
    <row r="314" ht="15.75" customHeight="1">
      <c r="A314" s="33"/>
      <c r="B314" s="165"/>
      <c r="C314" s="76" t="s">
        <v>1250</v>
      </c>
      <c r="D314" s="76" t="s">
        <v>1360</v>
      </c>
      <c r="E314" s="76">
        <v>2.0</v>
      </c>
      <c r="F314" s="76" t="s">
        <v>24</v>
      </c>
      <c r="G314" s="76" t="s">
        <v>24</v>
      </c>
      <c r="H314" s="76">
        <v>24.0</v>
      </c>
      <c r="I314" s="25"/>
      <c r="J314" s="76"/>
      <c r="K314" s="25"/>
      <c r="L314" s="25"/>
      <c r="M314" s="76"/>
      <c r="N314" s="76"/>
      <c r="O314" s="76"/>
      <c r="P314" s="76"/>
      <c r="Q314" s="189"/>
      <c r="R314" s="189"/>
      <c r="S314" s="189"/>
      <c r="T314" s="189"/>
      <c r="U314" s="189"/>
      <c r="V314" s="189"/>
      <c r="W314" s="189"/>
      <c r="X314" s="189"/>
      <c r="Y314" s="189"/>
      <c r="Z314" s="189"/>
      <c r="AA314" s="189"/>
    </row>
    <row r="315" ht="15.75" customHeight="1">
      <c r="A315" s="33"/>
      <c r="B315" s="165"/>
      <c r="C315" s="76" t="s">
        <v>1250</v>
      </c>
      <c r="D315" s="76" t="s">
        <v>1361</v>
      </c>
      <c r="E315" s="76">
        <v>3.0</v>
      </c>
      <c r="F315" s="76" t="s">
        <v>24</v>
      </c>
      <c r="G315" s="76" t="s">
        <v>24</v>
      </c>
      <c r="H315" s="76">
        <v>24.0</v>
      </c>
      <c r="I315" s="25"/>
      <c r="J315" s="76"/>
      <c r="K315" s="25"/>
      <c r="L315" s="25"/>
      <c r="M315" s="76"/>
      <c r="N315" s="76"/>
      <c r="O315" s="76"/>
      <c r="P315" s="76"/>
      <c r="Q315" s="189"/>
      <c r="R315" s="189"/>
      <c r="S315" s="189"/>
      <c r="T315" s="189"/>
      <c r="U315" s="189"/>
      <c r="V315" s="189"/>
      <c r="W315" s="189"/>
      <c r="X315" s="189"/>
      <c r="Y315" s="189"/>
      <c r="Z315" s="189"/>
      <c r="AA315" s="189"/>
    </row>
    <row r="316" ht="15.75" customHeight="1">
      <c r="A316" s="33"/>
      <c r="B316" s="165"/>
      <c r="C316" s="76" t="s">
        <v>1250</v>
      </c>
      <c r="D316" s="76" t="s">
        <v>1310</v>
      </c>
      <c r="E316" s="76">
        <v>4.0</v>
      </c>
      <c r="F316" s="76" t="s">
        <v>24</v>
      </c>
      <c r="G316" s="76" t="s">
        <v>24</v>
      </c>
      <c r="H316" s="76">
        <v>24.0</v>
      </c>
      <c r="I316" s="25"/>
      <c r="J316" s="76"/>
      <c r="K316" s="25"/>
      <c r="L316" s="25"/>
      <c r="M316" s="76"/>
      <c r="N316" s="76"/>
      <c r="O316" s="76"/>
      <c r="P316" s="76"/>
      <c r="Q316" s="189"/>
      <c r="R316" s="189"/>
      <c r="S316" s="189"/>
      <c r="T316" s="189"/>
      <c r="U316" s="189"/>
      <c r="V316" s="189"/>
      <c r="W316" s="189"/>
      <c r="X316" s="189"/>
      <c r="Y316" s="189"/>
      <c r="Z316" s="189"/>
      <c r="AA316" s="189"/>
    </row>
    <row r="317" ht="15.75" customHeight="1">
      <c r="A317" s="33"/>
      <c r="B317" s="165"/>
      <c r="C317" s="76" t="s">
        <v>1250</v>
      </c>
      <c r="D317" s="76" t="s">
        <v>1362</v>
      </c>
      <c r="E317" s="76">
        <v>1.0</v>
      </c>
      <c r="F317" s="76" t="s">
        <v>24</v>
      </c>
      <c r="G317" s="76" t="s">
        <v>24</v>
      </c>
      <c r="H317" s="76">
        <v>24.0</v>
      </c>
      <c r="I317" s="25"/>
      <c r="J317" s="76"/>
      <c r="K317" s="25"/>
      <c r="L317" s="25"/>
      <c r="M317" s="76"/>
      <c r="N317" s="76"/>
      <c r="O317" s="76"/>
      <c r="P317" s="76"/>
      <c r="Q317" s="189"/>
      <c r="R317" s="189"/>
      <c r="S317" s="189"/>
      <c r="T317" s="189"/>
      <c r="U317" s="189"/>
      <c r="V317" s="189"/>
      <c r="W317" s="189"/>
      <c r="X317" s="189"/>
      <c r="Y317" s="189"/>
      <c r="Z317" s="189"/>
      <c r="AA317" s="189"/>
    </row>
    <row r="318" ht="15.75" customHeight="1">
      <c r="A318" s="33"/>
      <c r="B318" s="165"/>
      <c r="C318" s="76" t="s">
        <v>1250</v>
      </c>
      <c r="D318" s="76" t="s">
        <v>1363</v>
      </c>
      <c r="E318" s="76">
        <v>5.0</v>
      </c>
      <c r="F318" s="76" t="s">
        <v>24</v>
      </c>
      <c r="G318" s="76" t="s">
        <v>24</v>
      </c>
      <c r="H318" s="76">
        <v>24.0</v>
      </c>
      <c r="I318" s="25"/>
      <c r="J318" s="76"/>
      <c r="K318" s="25"/>
      <c r="L318" s="25"/>
      <c r="M318" s="76"/>
      <c r="N318" s="76"/>
      <c r="O318" s="76"/>
      <c r="P318" s="76"/>
      <c r="Q318" s="189"/>
      <c r="R318" s="189"/>
      <c r="S318" s="189"/>
      <c r="T318" s="189"/>
      <c r="U318" s="189"/>
      <c r="V318" s="189"/>
      <c r="W318" s="189"/>
      <c r="X318" s="189"/>
      <c r="Y318" s="189"/>
      <c r="Z318" s="189"/>
      <c r="AA318" s="189"/>
    </row>
    <row r="319" ht="15.75" customHeight="1">
      <c r="A319" s="33"/>
      <c r="B319" s="165"/>
      <c r="C319" s="76" t="s">
        <v>1250</v>
      </c>
      <c r="D319" s="76" t="s">
        <v>1364</v>
      </c>
      <c r="E319" s="76">
        <v>1.0</v>
      </c>
      <c r="F319" s="76" t="s">
        <v>24</v>
      </c>
      <c r="G319" s="76" t="s">
        <v>24</v>
      </c>
      <c r="H319" s="76">
        <v>24.0</v>
      </c>
      <c r="I319" s="25"/>
      <c r="J319" s="76"/>
      <c r="K319" s="25"/>
      <c r="L319" s="25"/>
      <c r="M319" s="76"/>
      <c r="N319" s="76"/>
      <c r="O319" s="76"/>
      <c r="P319" s="76"/>
      <c r="Q319" s="189"/>
      <c r="R319" s="189"/>
      <c r="S319" s="189"/>
      <c r="T319" s="189"/>
      <c r="U319" s="189"/>
      <c r="V319" s="189"/>
      <c r="W319" s="189"/>
      <c r="X319" s="189"/>
      <c r="Y319" s="189"/>
      <c r="Z319" s="189"/>
      <c r="AA319" s="189"/>
    </row>
    <row r="320" ht="15.75" customHeight="1">
      <c r="A320" s="33"/>
      <c r="B320" s="165"/>
      <c r="C320" s="76" t="s">
        <v>1250</v>
      </c>
      <c r="D320" s="76" t="s">
        <v>1365</v>
      </c>
      <c r="E320" s="76">
        <v>5.0</v>
      </c>
      <c r="F320" s="76" t="s">
        <v>24</v>
      </c>
      <c r="G320" s="76" t="s">
        <v>24</v>
      </c>
      <c r="H320" s="76">
        <v>24.0</v>
      </c>
      <c r="I320" s="25"/>
      <c r="J320" s="76"/>
      <c r="K320" s="25"/>
      <c r="L320" s="25"/>
      <c r="M320" s="76"/>
      <c r="N320" s="76"/>
      <c r="O320" s="76"/>
      <c r="P320" s="76"/>
      <c r="Q320" s="189"/>
      <c r="R320" s="189"/>
      <c r="S320" s="189"/>
      <c r="T320" s="189"/>
      <c r="U320" s="189"/>
      <c r="V320" s="189"/>
      <c r="W320" s="189"/>
      <c r="X320" s="189"/>
      <c r="Y320" s="189"/>
      <c r="Z320" s="189"/>
      <c r="AA320" s="189"/>
    </row>
    <row r="321" ht="15.75" customHeight="1">
      <c r="A321" s="33"/>
      <c r="B321" s="165"/>
      <c r="C321" s="76" t="s">
        <v>1250</v>
      </c>
      <c r="D321" s="76" t="s">
        <v>1366</v>
      </c>
      <c r="E321" s="76">
        <v>10.0</v>
      </c>
      <c r="F321" s="76" t="s">
        <v>24</v>
      </c>
      <c r="G321" s="76" t="s">
        <v>24</v>
      </c>
      <c r="H321" s="76">
        <v>24.0</v>
      </c>
      <c r="I321" s="25"/>
      <c r="J321" s="76"/>
      <c r="K321" s="25"/>
      <c r="L321" s="25"/>
      <c r="M321" s="76"/>
      <c r="N321" s="76"/>
      <c r="O321" s="76"/>
      <c r="P321" s="76"/>
      <c r="Q321" s="189"/>
      <c r="R321" s="189"/>
      <c r="S321" s="189"/>
      <c r="T321" s="189"/>
      <c r="U321" s="189"/>
      <c r="V321" s="189"/>
      <c r="W321" s="189"/>
      <c r="X321" s="189"/>
      <c r="Y321" s="189"/>
      <c r="Z321" s="189"/>
      <c r="AA321" s="189"/>
    </row>
    <row r="322" ht="15.75" customHeight="1">
      <c r="A322" s="33"/>
      <c r="B322" s="165"/>
      <c r="C322" s="76" t="s">
        <v>1250</v>
      </c>
      <c r="D322" s="76" t="s">
        <v>1367</v>
      </c>
      <c r="E322" s="76">
        <v>2.0</v>
      </c>
      <c r="F322" s="76" t="s">
        <v>24</v>
      </c>
      <c r="G322" s="76" t="s">
        <v>24</v>
      </c>
      <c r="H322" s="76">
        <v>24.0</v>
      </c>
      <c r="I322" s="25"/>
      <c r="J322" s="76"/>
      <c r="K322" s="25"/>
      <c r="L322" s="25"/>
      <c r="M322" s="76"/>
      <c r="N322" s="76"/>
      <c r="O322" s="76"/>
      <c r="P322" s="76"/>
      <c r="Q322" s="189"/>
      <c r="R322" s="189"/>
      <c r="S322" s="189"/>
      <c r="T322" s="189"/>
      <c r="U322" s="189"/>
      <c r="V322" s="189"/>
      <c r="W322" s="189"/>
      <c r="X322" s="189"/>
      <c r="Y322" s="189"/>
      <c r="Z322" s="189"/>
      <c r="AA322" s="189"/>
    </row>
    <row r="323" ht="15.75" customHeight="1">
      <c r="A323" s="33"/>
      <c r="B323" s="165"/>
      <c r="C323" s="76" t="s">
        <v>1250</v>
      </c>
      <c r="D323" s="76" t="s">
        <v>1368</v>
      </c>
      <c r="E323" s="76">
        <v>3.0</v>
      </c>
      <c r="F323" s="76" t="s">
        <v>24</v>
      </c>
      <c r="G323" s="76" t="s">
        <v>24</v>
      </c>
      <c r="H323" s="76">
        <v>24.0</v>
      </c>
      <c r="I323" s="25"/>
      <c r="J323" s="76"/>
      <c r="K323" s="25"/>
      <c r="L323" s="25"/>
      <c r="M323" s="76"/>
      <c r="N323" s="76"/>
      <c r="O323" s="76"/>
      <c r="P323" s="76"/>
      <c r="Q323" s="189"/>
      <c r="R323" s="189"/>
      <c r="S323" s="189"/>
      <c r="T323" s="189"/>
      <c r="U323" s="189"/>
      <c r="V323" s="189"/>
      <c r="W323" s="189"/>
      <c r="X323" s="189"/>
      <c r="Y323" s="189"/>
      <c r="Z323" s="189"/>
      <c r="AA323" s="189"/>
    </row>
    <row r="324" ht="15.75" customHeight="1">
      <c r="A324" s="33"/>
      <c r="B324" s="165"/>
      <c r="C324" s="76" t="s">
        <v>1250</v>
      </c>
      <c r="D324" s="76" t="s">
        <v>1369</v>
      </c>
      <c r="E324" s="76">
        <v>75.0</v>
      </c>
      <c r="F324" s="76" t="s">
        <v>24</v>
      </c>
      <c r="G324" s="76" t="s">
        <v>24</v>
      </c>
      <c r="H324" s="76">
        <v>24.0</v>
      </c>
      <c r="I324" s="25"/>
      <c r="J324" s="76"/>
      <c r="K324" s="25"/>
      <c r="L324" s="25"/>
      <c r="M324" s="76"/>
      <c r="N324" s="76"/>
      <c r="O324" s="76"/>
      <c r="P324" s="76"/>
      <c r="Q324" s="189"/>
      <c r="R324" s="189"/>
      <c r="S324" s="189"/>
      <c r="T324" s="189"/>
      <c r="U324" s="189"/>
      <c r="V324" s="189"/>
      <c r="W324" s="189"/>
      <c r="X324" s="189"/>
      <c r="Y324" s="189"/>
      <c r="Z324" s="189"/>
      <c r="AA324" s="189"/>
    </row>
    <row r="325" ht="15.75" customHeight="1">
      <c r="A325" s="33"/>
      <c r="B325" s="165"/>
      <c r="C325" s="76" t="s">
        <v>1250</v>
      </c>
      <c r="D325" s="76" t="s">
        <v>1370</v>
      </c>
      <c r="E325" s="76">
        <v>3.0</v>
      </c>
      <c r="F325" s="76" t="s">
        <v>24</v>
      </c>
      <c r="G325" s="76" t="s">
        <v>24</v>
      </c>
      <c r="H325" s="76">
        <v>24.0</v>
      </c>
      <c r="I325" s="25"/>
      <c r="J325" s="76"/>
      <c r="K325" s="25"/>
      <c r="L325" s="25"/>
      <c r="M325" s="203"/>
      <c r="N325" s="203"/>
      <c r="O325" s="76"/>
      <c r="P325" s="76"/>
      <c r="Q325" s="189"/>
      <c r="R325" s="189"/>
      <c r="S325" s="189"/>
      <c r="T325" s="189"/>
      <c r="U325" s="189"/>
      <c r="V325" s="189"/>
      <c r="W325" s="189"/>
      <c r="X325" s="189"/>
      <c r="Y325" s="189"/>
      <c r="Z325" s="189"/>
      <c r="AA325" s="189"/>
    </row>
    <row r="326" ht="15.75" customHeight="1">
      <c r="A326" s="33"/>
      <c r="B326" s="165"/>
      <c r="C326" s="76" t="s">
        <v>1250</v>
      </c>
      <c r="D326" s="76" t="s">
        <v>1371</v>
      </c>
      <c r="E326" s="76">
        <v>2.0</v>
      </c>
      <c r="F326" s="76" t="s">
        <v>24</v>
      </c>
      <c r="G326" s="76" t="s">
        <v>24</v>
      </c>
      <c r="H326" s="76">
        <v>24.0</v>
      </c>
      <c r="I326" s="25"/>
      <c r="J326" s="76"/>
      <c r="K326" s="25"/>
      <c r="L326" s="25"/>
      <c r="M326" s="203"/>
      <c r="N326" s="203"/>
      <c r="O326" s="76"/>
      <c r="P326" s="76"/>
      <c r="Q326" s="189"/>
      <c r="R326" s="189"/>
      <c r="S326" s="189"/>
      <c r="T326" s="189"/>
      <c r="U326" s="189"/>
      <c r="V326" s="189"/>
      <c r="W326" s="189"/>
      <c r="X326" s="189"/>
      <c r="Y326" s="189"/>
      <c r="Z326" s="189"/>
      <c r="AA326" s="189"/>
    </row>
    <row r="327" ht="15.75" customHeight="1">
      <c r="A327" s="33"/>
      <c r="B327" s="165"/>
      <c r="C327" s="76" t="s">
        <v>1250</v>
      </c>
      <c r="D327" s="76" t="s">
        <v>1372</v>
      </c>
      <c r="E327" s="76">
        <v>3.0</v>
      </c>
      <c r="F327" s="76" t="s">
        <v>24</v>
      </c>
      <c r="G327" s="76" t="s">
        <v>24</v>
      </c>
      <c r="H327" s="76">
        <v>24.0</v>
      </c>
      <c r="I327" s="25"/>
      <c r="J327" s="76"/>
      <c r="K327" s="25"/>
      <c r="L327" s="25"/>
      <c r="M327" s="203"/>
      <c r="N327" s="203"/>
      <c r="O327" s="76"/>
      <c r="P327" s="76"/>
      <c r="Q327" s="189"/>
      <c r="R327" s="189"/>
      <c r="S327" s="189"/>
      <c r="T327" s="189"/>
      <c r="U327" s="189"/>
      <c r="V327" s="189"/>
      <c r="W327" s="189"/>
      <c r="X327" s="189"/>
      <c r="Y327" s="189"/>
      <c r="Z327" s="189"/>
      <c r="AA327" s="189"/>
    </row>
    <row r="328" ht="15.75" customHeight="1">
      <c r="A328" s="33"/>
      <c r="B328" s="165"/>
      <c r="C328" s="76" t="s">
        <v>1250</v>
      </c>
      <c r="D328" s="76" t="s">
        <v>1373</v>
      </c>
      <c r="E328" s="76">
        <v>4.0</v>
      </c>
      <c r="F328" s="76" t="s">
        <v>24</v>
      </c>
      <c r="G328" s="76" t="s">
        <v>24</v>
      </c>
      <c r="H328" s="76">
        <v>24.0</v>
      </c>
      <c r="I328" s="25"/>
      <c r="J328" s="76"/>
      <c r="K328" s="25"/>
      <c r="L328" s="25"/>
      <c r="M328" s="203"/>
      <c r="N328" s="203"/>
      <c r="O328" s="76"/>
      <c r="P328" s="76"/>
      <c r="Q328" s="189"/>
      <c r="R328" s="189"/>
      <c r="S328" s="189"/>
      <c r="T328" s="189"/>
      <c r="U328" s="189"/>
      <c r="V328" s="189"/>
      <c r="W328" s="189"/>
      <c r="X328" s="189"/>
      <c r="Y328" s="189"/>
      <c r="Z328" s="189"/>
      <c r="AA328" s="189"/>
    </row>
    <row r="329" ht="15.75" customHeight="1">
      <c r="A329" s="33"/>
      <c r="B329" s="165"/>
      <c r="C329" s="76" t="s">
        <v>1250</v>
      </c>
      <c r="D329" s="76" t="s">
        <v>1374</v>
      </c>
      <c r="E329" s="76">
        <v>1.0</v>
      </c>
      <c r="F329" s="76" t="s">
        <v>24</v>
      </c>
      <c r="G329" s="76" t="s">
        <v>24</v>
      </c>
      <c r="H329" s="76">
        <v>24.0</v>
      </c>
      <c r="I329" s="25"/>
      <c r="J329" s="76"/>
      <c r="K329" s="25"/>
      <c r="L329" s="25"/>
      <c r="M329" s="203"/>
      <c r="N329" s="203"/>
      <c r="O329" s="76"/>
      <c r="P329" s="76"/>
      <c r="Q329" s="189"/>
      <c r="R329" s="189"/>
      <c r="S329" s="189"/>
      <c r="T329" s="189"/>
      <c r="U329" s="189"/>
      <c r="V329" s="189"/>
      <c r="W329" s="189"/>
      <c r="X329" s="189"/>
      <c r="Y329" s="189"/>
      <c r="Z329" s="189"/>
      <c r="AA329" s="189"/>
    </row>
    <row r="330" ht="15.75" customHeight="1">
      <c r="A330" s="33"/>
      <c r="B330" s="165"/>
      <c r="C330" s="76" t="s">
        <v>1250</v>
      </c>
      <c r="D330" s="76" t="s">
        <v>1375</v>
      </c>
      <c r="E330" s="76">
        <v>3.0</v>
      </c>
      <c r="F330" s="76" t="s">
        <v>24</v>
      </c>
      <c r="G330" s="76" t="s">
        <v>24</v>
      </c>
      <c r="H330" s="76">
        <v>24.0</v>
      </c>
      <c r="I330" s="25"/>
      <c r="J330" s="76"/>
      <c r="K330" s="25"/>
      <c r="L330" s="25"/>
      <c r="M330" s="76"/>
      <c r="N330" s="76"/>
      <c r="O330" s="76"/>
      <c r="P330" s="76"/>
      <c r="Q330" s="189"/>
      <c r="R330" s="189"/>
      <c r="S330" s="189"/>
      <c r="T330" s="189"/>
      <c r="U330" s="189"/>
      <c r="V330" s="189"/>
      <c r="W330" s="189"/>
      <c r="X330" s="189"/>
      <c r="Y330" s="189"/>
      <c r="Z330" s="189"/>
      <c r="AA330" s="189"/>
    </row>
    <row r="331" ht="15.75" customHeight="1">
      <c r="A331" s="189"/>
      <c r="B331" s="165"/>
      <c r="C331" s="76" t="s">
        <v>1250</v>
      </c>
      <c r="D331" s="76" t="s">
        <v>1376</v>
      </c>
      <c r="E331" s="76">
        <v>12.0</v>
      </c>
      <c r="F331" s="76" t="s">
        <v>24</v>
      </c>
      <c r="G331" s="76" t="s">
        <v>24</v>
      </c>
      <c r="H331" s="76">
        <v>24.0</v>
      </c>
      <c r="I331" s="25"/>
      <c r="J331" s="76"/>
      <c r="K331" s="25"/>
      <c r="L331" s="25"/>
      <c r="M331" s="76"/>
      <c r="N331" s="76"/>
      <c r="O331" s="76"/>
      <c r="P331" s="76"/>
      <c r="Q331" s="189"/>
      <c r="R331" s="189"/>
      <c r="S331" s="189"/>
      <c r="T331" s="189"/>
      <c r="U331" s="189"/>
      <c r="V331" s="189"/>
      <c r="W331" s="189"/>
      <c r="X331" s="189"/>
      <c r="Y331" s="189"/>
      <c r="Z331" s="189"/>
      <c r="AA331" s="189"/>
    </row>
    <row r="332" ht="15.75" customHeight="1">
      <c r="A332" s="189"/>
      <c r="B332" s="165"/>
      <c r="C332" s="76" t="s">
        <v>1250</v>
      </c>
      <c r="D332" s="76" t="s">
        <v>1377</v>
      </c>
      <c r="E332" s="76">
        <v>16.0</v>
      </c>
      <c r="F332" s="76" t="s">
        <v>24</v>
      </c>
      <c r="G332" s="76" t="s">
        <v>24</v>
      </c>
      <c r="H332" s="76">
        <v>24.0</v>
      </c>
      <c r="I332" s="25"/>
      <c r="J332" s="76"/>
      <c r="K332" s="25"/>
      <c r="L332" s="25"/>
      <c r="M332" s="76"/>
      <c r="N332" s="76"/>
      <c r="O332" s="76"/>
      <c r="P332" s="76"/>
      <c r="Q332" s="189"/>
      <c r="R332" s="189"/>
      <c r="S332" s="189"/>
      <c r="T332" s="189"/>
      <c r="U332" s="189"/>
      <c r="V332" s="189"/>
      <c r="W332" s="189"/>
      <c r="X332" s="189"/>
      <c r="Y332" s="189"/>
      <c r="Z332" s="189"/>
      <c r="AA332" s="189"/>
    </row>
    <row r="333" ht="15.75" customHeight="1">
      <c r="A333" s="189"/>
      <c r="B333" s="165"/>
      <c r="C333" s="76" t="s">
        <v>1250</v>
      </c>
      <c r="D333" s="76" t="s">
        <v>1378</v>
      </c>
      <c r="E333" s="76">
        <v>2.0</v>
      </c>
      <c r="F333" s="76" t="s">
        <v>24</v>
      </c>
      <c r="G333" s="76" t="s">
        <v>24</v>
      </c>
      <c r="H333" s="76">
        <v>24.0</v>
      </c>
      <c r="I333" s="46"/>
      <c r="J333" s="76"/>
      <c r="K333" s="46"/>
      <c r="L333" s="46"/>
      <c r="M333" s="76"/>
      <c r="N333" s="76"/>
      <c r="O333" s="76"/>
      <c r="P333" s="76"/>
      <c r="Q333" s="189"/>
      <c r="R333" s="189"/>
      <c r="S333" s="189"/>
      <c r="T333" s="189"/>
      <c r="U333" s="189"/>
      <c r="V333" s="189"/>
      <c r="W333" s="189"/>
      <c r="X333" s="189"/>
      <c r="Y333" s="189"/>
      <c r="Z333" s="189"/>
      <c r="AA333" s="189"/>
    </row>
    <row r="334" ht="15.75" customHeight="1">
      <c r="A334" s="236"/>
      <c r="B334" s="237" t="s">
        <v>514</v>
      </c>
      <c r="C334" s="238" t="s">
        <v>1122</v>
      </c>
      <c r="D334" s="238" t="s">
        <v>1379</v>
      </c>
      <c r="E334" s="239">
        <v>2.0</v>
      </c>
      <c r="F334" s="240" t="s">
        <v>24</v>
      </c>
      <c r="G334" s="240" t="s">
        <v>24</v>
      </c>
      <c r="H334" s="240" t="s">
        <v>1380</v>
      </c>
      <c r="I334" s="241" t="s">
        <v>1381</v>
      </c>
      <c r="J334" s="238" t="s">
        <v>1382</v>
      </c>
      <c r="K334" s="242" t="s">
        <v>928</v>
      </c>
      <c r="L334" s="242" t="s">
        <v>929</v>
      </c>
      <c r="M334" s="242" t="s">
        <v>930</v>
      </c>
      <c r="N334" s="242" t="s">
        <v>931</v>
      </c>
      <c r="O334" s="238" t="s">
        <v>83</v>
      </c>
      <c r="P334" s="243" t="s">
        <v>83</v>
      </c>
      <c r="Q334" s="236"/>
      <c r="R334" s="236"/>
      <c r="S334" s="236"/>
      <c r="T334" s="236"/>
      <c r="U334" s="236"/>
      <c r="V334" s="236"/>
      <c r="W334" s="236"/>
      <c r="X334" s="236"/>
      <c r="Y334" s="236"/>
      <c r="Z334" s="236"/>
      <c r="AA334" s="236"/>
    </row>
    <row r="335" ht="15.75" customHeight="1">
      <c r="A335" s="236"/>
      <c r="B335" s="244"/>
      <c r="C335" s="129" t="s">
        <v>1122</v>
      </c>
      <c r="D335" s="129" t="s">
        <v>1383</v>
      </c>
      <c r="E335" s="169">
        <v>1.0</v>
      </c>
      <c r="F335" s="19" t="s">
        <v>24</v>
      </c>
      <c r="G335" s="19" t="s">
        <v>24</v>
      </c>
      <c r="H335" s="19" t="s">
        <v>1380</v>
      </c>
      <c r="I335" s="165"/>
      <c r="J335" s="19" t="s">
        <v>1384</v>
      </c>
      <c r="K335" s="165"/>
      <c r="L335" s="165"/>
      <c r="M335" s="165"/>
      <c r="N335" s="165"/>
      <c r="O335" s="129" t="s">
        <v>83</v>
      </c>
      <c r="P335" s="245" t="s">
        <v>83</v>
      </c>
      <c r="Q335" s="236"/>
      <c r="R335" s="236"/>
      <c r="S335" s="236"/>
      <c r="T335" s="236"/>
      <c r="U335" s="236"/>
      <c r="V335" s="236"/>
      <c r="W335" s="236"/>
      <c r="X335" s="236"/>
      <c r="Y335" s="236"/>
      <c r="Z335" s="236"/>
      <c r="AA335" s="236"/>
    </row>
    <row r="336" ht="15.75" customHeight="1">
      <c r="A336" s="236"/>
      <c r="B336" s="244"/>
      <c r="C336" s="129" t="s">
        <v>1122</v>
      </c>
      <c r="D336" s="129" t="s">
        <v>1385</v>
      </c>
      <c r="E336" s="169">
        <v>2.0</v>
      </c>
      <c r="F336" s="19" t="s">
        <v>24</v>
      </c>
      <c r="G336" s="19" t="s">
        <v>24</v>
      </c>
      <c r="H336" s="19" t="s">
        <v>1380</v>
      </c>
      <c r="I336" s="165"/>
      <c r="J336" s="19" t="s">
        <v>1384</v>
      </c>
      <c r="K336" s="165"/>
      <c r="L336" s="165"/>
      <c r="M336" s="165"/>
      <c r="N336" s="165"/>
      <c r="O336" s="129" t="s">
        <v>83</v>
      </c>
      <c r="P336" s="245" t="s">
        <v>83</v>
      </c>
      <c r="Q336" s="236"/>
      <c r="R336" s="236"/>
      <c r="S336" s="236"/>
      <c r="T336" s="236"/>
      <c r="U336" s="236"/>
      <c r="V336" s="236"/>
      <c r="W336" s="236"/>
      <c r="X336" s="236"/>
      <c r="Y336" s="236"/>
      <c r="Z336" s="236"/>
      <c r="AA336" s="236"/>
    </row>
    <row r="337" ht="15.75" customHeight="1">
      <c r="A337" s="236"/>
      <c r="B337" s="244"/>
      <c r="C337" s="129" t="s">
        <v>1122</v>
      </c>
      <c r="D337" s="129" t="s">
        <v>1386</v>
      </c>
      <c r="E337" s="169">
        <v>2.0</v>
      </c>
      <c r="F337" s="19" t="s">
        <v>24</v>
      </c>
      <c r="G337" s="19" t="s">
        <v>24</v>
      </c>
      <c r="H337" s="19" t="s">
        <v>1380</v>
      </c>
      <c r="I337" s="165"/>
      <c r="J337" s="19" t="s">
        <v>1387</v>
      </c>
      <c r="K337" s="165"/>
      <c r="L337" s="165"/>
      <c r="M337" s="165"/>
      <c r="N337" s="165"/>
      <c r="O337" s="129" t="s">
        <v>83</v>
      </c>
      <c r="P337" s="245" t="s">
        <v>83</v>
      </c>
      <c r="Q337" s="236"/>
      <c r="R337" s="236"/>
      <c r="S337" s="236"/>
      <c r="T337" s="236"/>
      <c r="U337" s="236"/>
      <c r="V337" s="236"/>
      <c r="W337" s="236"/>
      <c r="X337" s="236"/>
      <c r="Y337" s="236"/>
      <c r="Z337" s="236"/>
      <c r="AA337" s="236"/>
    </row>
    <row r="338" ht="15.75" customHeight="1">
      <c r="A338" s="236"/>
      <c r="B338" s="244"/>
      <c r="C338" s="129" t="s">
        <v>1122</v>
      </c>
      <c r="D338" s="129" t="s">
        <v>1388</v>
      </c>
      <c r="E338" s="169">
        <v>2.0</v>
      </c>
      <c r="F338" s="19" t="s">
        <v>24</v>
      </c>
      <c r="G338" s="19" t="s">
        <v>24</v>
      </c>
      <c r="H338" s="19" t="s">
        <v>1380</v>
      </c>
      <c r="I338" s="165"/>
      <c r="J338" s="19" t="s">
        <v>1389</v>
      </c>
      <c r="K338" s="165"/>
      <c r="L338" s="165"/>
      <c r="M338" s="165"/>
      <c r="N338" s="165"/>
      <c r="O338" s="129" t="s">
        <v>83</v>
      </c>
      <c r="P338" s="245" t="s">
        <v>83</v>
      </c>
      <c r="Q338" s="236"/>
      <c r="R338" s="236"/>
      <c r="S338" s="236"/>
      <c r="T338" s="236"/>
      <c r="U338" s="236"/>
      <c r="V338" s="236"/>
      <c r="W338" s="236"/>
      <c r="X338" s="236"/>
      <c r="Y338" s="236"/>
      <c r="Z338" s="236"/>
      <c r="AA338" s="236"/>
    </row>
    <row r="339" ht="15.75" customHeight="1">
      <c r="A339" s="236"/>
      <c r="B339" s="244"/>
      <c r="C339" s="129" t="s">
        <v>1122</v>
      </c>
      <c r="D339" s="129" t="s">
        <v>1390</v>
      </c>
      <c r="E339" s="169">
        <v>1.0</v>
      </c>
      <c r="F339" s="19" t="s">
        <v>24</v>
      </c>
      <c r="G339" s="19" t="s">
        <v>24</v>
      </c>
      <c r="H339" s="19" t="s">
        <v>1380</v>
      </c>
      <c r="I339" s="165"/>
      <c r="J339" s="19" t="s">
        <v>1391</v>
      </c>
      <c r="K339" s="165"/>
      <c r="L339" s="165"/>
      <c r="M339" s="165"/>
      <c r="N339" s="165"/>
      <c r="O339" s="129" t="s">
        <v>83</v>
      </c>
      <c r="P339" s="245" t="s">
        <v>83</v>
      </c>
      <c r="Q339" s="236"/>
      <c r="R339" s="236"/>
      <c r="S339" s="236"/>
      <c r="T339" s="236"/>
      <c r="U339" s="236"/>
      <c r="V339" s="236"/>
      <c r="W339" s="236"/>
      <c r="X339" s="236"/>
      <c r="Y339" s="236"/>
      <c r="Z339" s="236"/>
      <c r="AA339" s="236"/>
    </row>
    <row r="340" ht="15.75" customHeight="1">
      <c r="A340" s="236"/>
      <c r="B340" s="244"/>
      <c r="C340" s="129" t="s">
        <v>1122</v>
      </c>
      <c r="D340" s="129" t="s">
        <v>1392</v>
      </c>
      <c r="E340" s="169">
        <v>1.0</v>
      </c>
      <c r="F340" s="19" t="s">
        <v>24</v>
      </c>
      <c r="G340" s="19" t="s">
        <v>24</v>
      </c>
      <c r="H340" s="19" t="s">
        <v>1380</v>
      </c>
      <c r="I340" s="165"/>
      <c r="J340" s="129" t="s">
        <v>1384</v>
      </c>
      <c r="K340" s="165"/>
      <c r="L340" s="165"/>
      <c r="M340" s="165"/>
      <c r="N340" s="165"/>
      <c r="O340" s="129"/>
      <c r="P340" s="245"/>
      <c r="Q340" s="236"/>
      <c r="R340" s="236"/>
      <c r="S340" s="236"/>
      <c r="T340" s="236"/>
      <c r="U340" s="236"/>
      <c r="V340" s="236"/>
      <c r="W340" s="236"/>
      <c r="X340" s="236"/>
      <c r="Y340" s="236"/>
      <c r="Z340" s="236"/>
      <c r="AA340" s="236"/>
    </row>
    <row r="341" ht="15.75" customHeight="1">
      <c r="A341" s="236"/>
      <c r="B341" s="244"/>
      <c r="C341" s="129" t="s">
        <v>729</v>
      </c>
      <c r="D341" s="129" t="s">
        <v>1393</v>
      </c>
      <c r="E341" s="169">
        <v>2.0</v>
      </c>
      <c r="F341" s="19" t="s">
        <v>24</v>
      </c>
      <c r="G341" s="19" t="s">
        <v>24</v>
      </c>
      <c r="H341" s="19" t="s">
        <v>1380</v>
      </c>
      <c r="I341" s="165"/>
      <c r="J341" s="129" t="s">
        <v>1384</v>
      </c>
      <c r="K341" s="165"/>
      <c r="L341" s="165"/>
      <c r="M341" s="165"/>
      <c r="N341" s="165"/>
      <c r="O341" s="129" t="s">
        <v>83</v>
      </c>
      <c r="P341" s="245" t="s">
        <v>83</v>
      </c>
      <c r="Q341" s="236"/>
      <c r="R341" s="236"/>
      <c r="S341" s="236"/>
      <c r="T341" s="236"/>
      <c r="U341" s="236"/>
      <c r="V341" s="236"/>
      <c r="W341" s="236"/>
      <c r="X341" s="236"/>
      <c r="Y341" s="236"/>
      <c r="Z341" s="236"/>
      <c r="AA341" s="236"/>
    </row>
    <row r="342" ht="15.75" customHeight="1">
      <c r="A342" s="236"/>
      <c r="B342" s="244"/>
      <c r="C342" s="19" t="s">
        <v>729</v>
      </c>
      <c r="D342" s="19" t="s">
        <v>1394</v>
      </c>
      <c r="E342" s="246">
        <v>15.0</v>
      </c>
      <c r="F342" s="19" t="s">
        <v>24</v>
      </c>
      <c r="G342" s="19" t="s">
        <v>24</v>
      </c>
      <c r="H342" s="19" t="s">
        <v>1380</v>
      </c>
      <c r="I342" s="165"/>
      <c r="J342" s="129" t="s">
        <v>1384</v>
      </c>
      <c r="K342" s="165"/>
      <c r="L342" s="165"/>
      <c r="M342" s="165"/>
      <c r="N342" s="165"/>
      <c r="O342" s="129" t="s">
        <v>83</v>
      </c>
      <c r="P342" s="245" t="s">
        <v>83</v>
      </c>
      <c r="Q342" s="236"/>
      <c r="R342" s="236"/>
      <c r="S342" s="236"/>
      <c r="T342" s="236"/>
      <c r="U342" s="236"/>
      <c r="V342" s="236"/>
      <c r="W342" s="236"/>
      <c r="X342" s="236"/>
      <c r="Y342" s="236"/>
      <c r="Z342" s="236"/>
      <c r="AA342" s="236"/>
    </row>
    <row r="343" ht="15.75" customHeight="1">
      <c r="A343" s="236"/>
      <c r="B343" s="244"/>
      <c r="C343" s="19" t="s">
        <v>729</v>
      </c>
      <c r="D343" s="19" t="s">
        <v>1395</v>
      </c>
      <c r="E343" s="246">
        <v>3.0</v>
      </c>
      <c r="F343" s="19" t="s">
        <v>24</v>
      </c>
      <c r="G343" s="19" t="s">
        <v>24</v>
      </c>
      <c r="H343" s="19" t="s">
        <v>1380</v>
      </c>
      <c r="I343" s="165"/>
      <c r="J343" s="129" t="s">
        <v>1384</v>
      </c>
      <c r="K343" s="165"/>
      <c r="L343" s="165"/>
      <c r="M343" s="165"/>
      <c r="N343" s="165"/>
      <c r="O343" s="129" t="s">
        <v>83</v>
      </c>
      <c r="P343" s="245" t="s">
        <v>83</v>
      </c>
      <c r="Q343" s="236"/>
      <c r="R343" s="236"/>
      <c r="S343" s="236"/>
      <c r="T343" s="236"/>
      <c r="U343" s="236"/>
      <c r="V343" s="236"/>
      <c r="W343" s="236"/>
      <c r="X343" s="236"/>
      <c r="Y343" s="236"/>
      <c r="Z343" s="236"/>
      <c r="AA343" s="236"/>
    </row>
    <row r="344" ht="15.75" customHeight="1">
      <c r="A344" s="236"/>
      <c r="B344" s="244"/>
      <c r="C344" s="19" t="s">
        <v>729</v>
      </c>
      <c r="D344" s="19" t="s">
        <v>1396</v>
      </c>
      <c r="E344" s="19">
        <v>3.0</v>
      </c>
      <c r="F344" s="128" t="s">
        <v>24</v>
      </c>
      <c r="G344" s="128" t="s">
        <v>24</v>
      </c>
      <c r="H344" s="128" t="s">
        <v>1380</v>
      </c>
      <c r="I344" s="165"/>
      <c r="J344" s="129" t="s">
        <v>1384</v>
      </c>
      <c r="K344" s="165"/>
      <c r="L344" s="165"/>
      <c r="M344" s="165"/>
      <c r="N344" s="165"/>
      <c r="O344" s="129" t="s">
        <v>83</v>
      </c>
      <c r="P344" s="245" t="s">
        <v>83</v>
      </c>
      <c r="Q344" s="236"/>
      <c r="R344" s="236"/>
      <c r="S344" s="236"/>
      <c r="T344" s="236"/>
      <c r="U344" s="236"/>
      <c r="V344" s="236"/>
      <c r="W344" s="236"/>
      <c r="X344" s="236"/>
      <c r="Y344" s="236"/>
      <c r="Z344" s="236"/>
      <c r="AA344" s="236"/>
    </row>
    <row r="345" ht="15.75" customHeight="1">
      <c r="A345" s="236"/>
      <c r="B345" s="244"/>
      <c r="C345" s="19" t="s">
        <v>729</v>
      </c>
      <c r="D345" s="19" t="s">
        <v>1397</v>
      </c>
      <c r="E345" s="19">
        <v>3.0</v>
      </c>
      <c r="F345" s="19" t="s">
        <v>24</v>
      </c>
      <c r="G345" s="19" t="s">
        <v>24</v>
      </c>
      <c r="H345" s="19" t="s">
        <v>1380</v>
      </c>
      <c r="I345" s="165"/>
      <c r="J345" s="129" t="s">
        <v>1384</v>
      </c>
      <c r="K345" s="165"/>
      <c r="L345" s="165"/>
      <c r="M345" s="165"/>
      <c r="N345" s="165"/>
      <c r="O345" s="129" t="s">
        <v>83</v>
      </c>
      <c r="P345" s="245" t="s">
        <v>83</v>
      </c>
      <c r="Q345" s="236"/>
      <c r="R345" s="236"/>
      <c r="S345" s="236"/>
      <c r="T345" s="236"/>
      <c r="U345" s="236"/>
      <c r="V345" s="236"/>
      <c r="W345" s="236"/>
      <c r="X345" s="236"/>
      <c r="Y345" s="236"/>
      <c r="Z345" s="236"/>
      <c r="AA345" s="236"/>
    </row>
    <row r="346" ht="15.75" customHeight="1">
      <c r="A346" s="236"/>
      <c r="B346" s="244"/>
      <c r="C346" s="19" t="s">
        <v>729</v>
      </c>
      <c r="D346" s="19" t="s">
        <v>1398</v>
      </c>
      <c r="E346" s="19">
        <v>3.0</v>
      </c>
      <c r="F346" s="19" t="s">
        <v>24</v>
      </c>
      <c r="G346" s="19" t="s">
        <v>24</v>
      </c>
      <c r="H346" s="19" t="s">
        <v>1380</v>
      </c>
      <c r="I346" s="165"/>
      <c r="J346" s="129" t="s">
        <v>1384</v>
      </c>
      <c r="K346" s="165"/>
      <c r="L346" s="165"/>
      <c r="M346" s="165"/>
      <c r="N346" s="165"/>
      <c r="O346" s="129" t="s">
        <v>83</v>
      </c>
      <c r="P346" s="245" t="s">
        <v>83</v>
      </c>
      <c r="Q346" s="236"/>
      <c r="R346" s="236"/>
      <c r="S346" s="236"/>
      <c r="T346" s="236"/>
      <c r="U346" s="236"/>
      <c r="V346" s="236"/>
      <c r="W346" s="236"/>
      <c r="X346" s="236"/>
      <c r="Y346" s="236"/>
      <c r="Z346" s="236"/>
      <c r="AA346" s="236"/>
    </row>
    <row r="347" ht="15.75" customHeight="1">
      <c r="A347" s="236"/>
      <c r="B347" s="244"/>
      <c r="C347" s="19" t="s">
        <v>729</v>
      </c>
      <c r="D347" s="19" t="s">
        <v>1399</v>
      </c>
      <c r="E347" s="19">
        <v>6.0</v>
      </c>
      <c r="F347" s="19" t="s">
        <v>24</v>
      </c>
      <c r="G347" s="19" t="s">
        <v>24</v>
      </c>
      <c r="H347" s="19" t="s">
        <v>1380</v>
      </c>
      <c r="I347" s="165"/>
      <c r="J347" s="129" t="s">
        <v>1384</v>
      </c>
      <c r="K347" s="165"/>
      <c r="L347" s="165"/>
      <c r="M347" s="165"/>
      <c r="N347" s="165"/>
      <c r="O347" s="129" t="s">
        <v>83</v>
      </c>
      <c r="P347" s="245" t="s">
        <v>83</v>
      </c>
      <c r="Q347" s="236"/>
      <c r="R347" s="236"/>
      <c r="S347" s="236"/>
      <c r="T347" s="236"/>
      <c r="U347" s="236"/>
      <c r="V347" s="236"/>
      <c r="W347" s="236"/>
      <c r="X347" s="236"/>
      <c r="Y347" s="236"/>
      <c r="Z347" s="236"/>
      <c r="AA347" s="236"/>
    </row>
    <row r="348" ht="15.75" customHeight="1">
      <c r="A348" s="236"/>
      <c r="B348" s="244"/>
      <c r="C348" s="19" t="s">
        <v>729</v>
      </c>
      <c r="D348" s="19" t="s">
        <v>1400</v>
      </c>
      <c r="E348" s="19">
        <v>6.0</v>
      </c>
      <c r="F348" s="19" t="s">
        <v>24</v>
      </c>
      <c r="G348" s="19" t="s">
        <v>24</v>
      </c>
      <c r="H348" s="19" t="s">
        <v>1380</v>
      </c>
      <c r="I348" s="165"/>
      <c r="J348" s="129" t="s">
        <v>1384</v>
      </c>
      <c r="K348" s="165"/>
      <c r="L348" s="165"/>
      <c r="M348" s="165"/>
      <c r="N348" s="165"/>
      <c r="O348" s="129" t="s">
        <v>83</v>
      </c>
      <c r="P348" s="245" t="s">
        <v>83</v>
      </c>
      <c r="Q348" s="236"/>
      <c r="R348" s="236"/>
      <c r="S348" s="236"/>
      <c r="T348" s="236"/>
      <c r="U348" s="236"/>
      <c r="V348" s="236"/>
      <c r="W348" s="236"/>
      <c r="X348" s="236"/>
      <c r="Y348" s="236"/>
      <c r="Z348" s="236"/>
      <c r="AA348" s="236"/>
    </row>
    <row r="349" ht="15.75" customHeight="1">
      <c r="A349" s="236"/>
      <c r="B349" s="244"/>
      <c r="C349" s="19" t="s">
        <v>729</v>
      </c>
      <c r="D349" s="19" t="s">
        <v>1401</v>
      </c>
      <c r="E349" s="19">
        <v>15.0</v>
      </c>
      <c r="F349" s="19" t="s">
        <v>24</v>
      </c>
      <c r="G349" s="19" t="s">
        <v>24</v>
      </c>
      <c r="H349" s="19" t="s">
        <v>1380</v>
      </c>
      <c r="I349" s="165"/>
      <c r="J349" s="129" t="s">
        <v>1384</v>
      </c>
      <c r="K349" s="165"/>
      <c r="L349" s="165"/>
      <c r="M349" s="165"/>
      <c r="N349" s="165"/>
      <c r="O349" s="129" t="s">
        <v>83</v>
      </c>
      <c r="P349" s="245" t="s">
        <v>83</v>
      </c>
      <c r="Q349" s="236"/>
      <c r="R349" s="236"/>
      <c r="S349" s="236"/>
      <c r="T349" s="236"/>
      <c r="U349" s="236"/>
      <c r="V349" s="236"/>
      <c r="W349" s="236"/>
      <c r="X349" s="236"/>
      <c r="Y349" s="236"/>
      <c r="Z349" s="236"/>
      <c r="AA349" s="236"/>
    </row>
    <row r="350" ht="15.75" customHeight="1">
      <c r="A350" s="236"/>
      <c r="B350" s="244"/>
      <c r="C350" s="19" t="s">
        <v>1122</v>
      </c>
      <c r="D350" s="19" t="s">
        <v>1402</v>
      </c>
      <c r="E350" s="19">
        <v>4.0</v>
      </c>
      <c r="F350" s="19" t="s">
        <v>24</v>
      </c>
      <c r="G350" s="19" t="s">
        <v>24</v>
      </c>
      <c r="H350" s="19" t="s">
        <v>1380</v>
      </c>
      <c r="I350" s="165"/>
      <c r="J350" s="129" t="s">
        <v>1403</v>
      </c>
      <c r="K350" s="165"/>
      <c r="L350" s="165"/>
      <c r="M350" s="165"/>
      <c r="N350" s="165"/>
      <c r="O350" s="129" t="s">
        <v>83</v>
      </c>
      <c r="P350" s="245" t="s">
        <v>83</v>
      </c>
      <c r="Q350" s="236"/>
      <c r="R350" s="236"/>
      <c r="S350" s="236"/>
      <c r="T350" s="236"/>
      <c r="U350" s="236"/>
      <c r="V350" s="236"/>
      <c r="W350" s="236"/>
      <c r="X350" s="236"/>
      <c r="Y350" s="236"/>
      <c r="Z350" s="236"/>
      <c r="AA350" s="236"/>
    </row>
    <row r="351" ht="15.75" customHeight="1">
      <c r="A351" s="236"/>
      <c r="B351" s="244"/>
      <c r="C351" s="19" t="s">
        <v>1015</v>
      </c>
      <c r="D351" s="19" t="s">
        <v>1404</v>
      </c>
      <c r="E351" s="19">
        <v>2.0</v>
      </c>
      <c r="F351" s="19" t="s">
        <v>24</v>
      </c>
      <c r="G351" s="19" t="s">
        <v>24</v>
      </c>
      <c r="H351" s="19" t="s">
        <v>1380</v>
      </c>
      <c r="I351" s="165"/>
      <c r="J351" s="19" t="s">
        <v>1391</v>
      </c>
      <c r="K351" s="165"/>
      <c r="L351" s="165"/>
      <c r="M351" s="165"/>
      <c r="N351" s="165"/>
      <c r="O351" s="129" t="s">
        <v>83</v>
      </c>
      <c r="P351" s="245" t="s">
        <v>83</v>
      </c>
      <c r="Q351" s="236"/>
      <c r="R351" s="236"/>
      <c r="S351" s="236"/>
      <c r="T351" s="236"/>
      <c r="U351" s="236"/>
      <c r="V351" s="236"/>
      <c r="W351" s="236"/>
      <c r="X351" s="236"/>
      <c r="Y351" s="236"/>
      <c r="Z351" s="236"/>
      <c r="AA351" s="236"/>
    </row>
    <row r="352" ht="15.75" customHeight="1">
      <c r="A352" s="236"/>
      <c r="B352" s="244"/>
      <c r="C352" s="19" t="s">
        <v>717</v>
      </c>
      <c r="D352" s="19" t="s">
        <v>1405</v>
      </c>
      <c r="E352" s="19">
        <v>4.0</v>
      </c>
      <c r="F352" s="19" t="s">
        <v>24</v>
      </c>
      <c r="G352" s="19" t="s">
        <v>24</v>
      </c>
      <c r="H352" s="19" t="s">
        <v>1380</v>
      </c>
      <c r="I352" s="165"/>
      <c r="J352" s="19" t="s">
        <v>1384</v>
      </c>
      <c r="K352" s="165"/>
      <c r="L352" s="165"/>
      <c r="M352" s="165"/>
      <c r="N352" s="165"/>
      <c r="O352" s="129" t="s">
        <v>83</v>
      </c>
      <c r="P352" s="245" t="s">
        <v>83</v>
      </c>
      <c r="Q352" s="236"/>
      <c r="R352" s="236"/>
      <c r="S352" s="236"/>
      <c r="T352" s="236"/>
      <c r="U352" s="236"/>
      <c r="V352" s="236"/>
      <c r="W352" s="236"/>
      <c r="X352" s="236"/>
      <c r="Y352" s="236"/>
      <c r="Z352" s="236"/>
      <c r="AA352" s="236"/>
    </row>
    <row r="353" ht="15.75" customHeight="1">
      <c r="A353" s="236"/>
      <c r="B353" s="247"/>
      <c r="C353" s="242" t="s">
        <v>717</v>
      </c>
      <c r="D353" s="242" t="s">
        <v>1406</v>
      </c>
      <c r="E353" s="242">
        <v>2.0</v>
      </c>
      <c r="F353" s="242" t="s">
        <v>24</v>
      </c>
      <c r="G353" s="242" t="s">
        <v>24</v>
      </c>
      <c r="H353" s="242" t="s">
        <v>1380</v>
      </c>
      <c r="I353" s="248"/>
      <c r="J353" s="242" t="s">
        <v>1407</v>
      </c>
      <c r="K353" s="248"/>
      <c r="L353" s="248"/>
      <c r="M353" s="248"/>
      <c r="N353" s="248"/>
      <c r="O353" s="242" t="s">
        <v>83</v>
      </c>
      <c r="P353" s="249" t="s">
        <v>83</v>
      </c>
      <c r="Q353" s="236"/>
      <c r="R353" s="236"/>
      <c r="S353" s="236"/>
      <c r="T353" s="236"/>
      <c r="U353" s="236"/>
      <c r="V353" s="236"/>
      <c r="W353" s="236"/>
      <c r="X353" s="236"/>
      <c r="Y353" s="236"/>
      <c r="Z353" s="236"/>
      <c r="AA353" s="236"/>
    </row>
    <row r="354" ht="15.75" customHeight="1">
      <c r="A354" s="186"/>
      <c r="B354" s="101" t="s">
        <v>166</v>
      </c>
      <c r="C354" s="101" t="s">
        <v>1408</v>
      </c>
      <c r="D354" s="19" t="s">
        <v>1409</v>
      </c>
      <c r="E354" s="44">
        <v>3.0</v>
      </c>
      <c r="F354" s="44" t="s">
        <v>342</v>
      </c>
      <c r="G354" s="44" t="s">
        <v>342</v>
      </c>
      <c r="H354" s="44" t="s">
        <v>1380</v>
      </c>
      <c r="I354" s="101" t="s">
        <v>173</v>
      </c>
      <c r="J354" s="19" t="s">
        <v>1410</v>
      </c>
      <c r="K354" s="180" t="s">
        <v>958</v>
      </c>
      <c r="L354" s="180" t="s">
        <v>959</v>
      </c>
      <c r="M354" s="180">
        <v>-74.09992</v>
      </c>
      <c r="N354" s="180">
        <v>4.66806</v>
      </c>
      <c r="O354" s="19" t="s">
        <v>83</v>
      </c>
      <c r="P354" s="19" t="s">
        <v>83</v>
      </c>
      <c r="Q354" s="186"/>
      <c r="R354" s="186"/>
      <c r="S354" s="186"/>
      <c r="T354" s="186"/>
      <c r="U354" s="186"/>
      <c r="V354" s="186"/>
      <c r="W354" s="186"/>
      <c r="X354" s="186"/>
      <c r="Y354" s="186"/>
      <c r="Z354" s="186"/>
      <c r="AA354" s="186"/>
    </row>
    <row r="355" ht="15.75" customHeight="1">
      <c r="A355" s="186"/>
      <c r="B355" s="25"/>
      <c r="C355" s="25"/>
      <c r="D355" s="19" t="s">
        <v>1411</v>
      </c>
      <c r="E355" s="44">
        <v>3.0</v>
      </c>
      <c r="F355" s="44" t="s">
        <v>342</v>
      </c>
      <c r="G355" s="44" t="s">
        <v>342</v>
      </c>
      <c r="H355" s="44" t="s">
        <v>1380</v>
      </c>
      <c r="I355" s="25"/>
      <c r="J355" s="19" t="s">
        <v>1410</v>
      </c>
      <c r="K355" s="25"/>
      <c r="L355" s="25"/>
      <c r="M355" s="25"/>
      <c r="N355" s="25"/>
      <c r="O355" s="19" t="s">
        <v>83</v>
      </c>
      <c r="P355" s="19" t="s">
        <v>83</v>
      </c>
      <c r="Q355" s="186"/>
      <c r="R355" s="186"/>
      <c r="S355" s="186"/>
      <c r="T355" s="186"/>
      <c r="U355" s="186"/>
      <c r="V355" s="186"/>
      <c r="W355" s="186"/>
      <c r="X355" s="186"/>
      <c r="Y355" s="186"/>
      <c r="Z355" s="186"/>
      <c r="AA355" s="186"/>
    </row>
    <row r="356" ht="15.75" customHeight="1">
      <c r="A356" s="186"/>
      <c r="B356" s="25"/>
      <c r="C356" s="25"/>
      <c r="D356" s="19" t="s">
        <v>1412</v>
      </c>
      <c r="E356" s="44">
        <v>3.0</v>
      </c>
      <c r="F356" s="44" t="s">
        <v>342</v>
      </c>
      <c r="G356" s="44" t="s">
        <v>342</v>
      </c>
      <c r="H356" s="44" t="s">
        <v>1380</v>
      </c>
      <c r="I356" s="25"/>
      <c r="J356" s="19" t="s">
        <v>1410</v>
      </c>
      <c r="K356" s="25"/>
      <c r="L356" s="25"/>
      <c r="M356" s="25"/>
      <c r="N356" s="25"/>
      <c r="O356" s="19" t="s">
        <v>83</v>
      </c>
      <c r="P356" s="19" t="s">
        <v>83</v>
      </c>
      <c r="Q356" s="186"/>
      <c r="R356" s="186"/>
      <c r="S356" s="186"/>
      <c r="T356" s="186"/>
      <c r="U356" s="186"/>
      <c r="V356" s="186"/>
      <c r="W356" s="186"/>
      <c r="X356" s="186"/>
      <c r="Y356" s="186"/>
      <c r="Z356" s="186"/>
      <c r="AA356" s="186"/>
    </row>
    <row r="357" ht="15.75" customHeight="1">
      <c r="A357" s="186"/>
      <c r="B357" s="25"/>
      <c r="C357" s="25"/>
      <c r="D357" s="19" t="s">
        <v>1413</v>
      </c>
      <c r="E357" s="44">
        <v>4.0</v>
      </c>
      <c r="F357" s="44" t="s">
        <v>342</v>
      </c>
      <c r="G357" s="44" t="s">
        <v>342</v>
      </c>
      <c r="H357" s="44" t="s">
        <v>1380</v>
      </c>
      <c r="I357" s="25"/>
      <c r="J357" s="19" t="s">
        <v>1410</v>
      </c>
      <c r="K357" s="25"/>
      <c r="L357" s="25"/>
      <c r="M357" s="25"/>
      <c r="N357" s="25"/>
      <c r="O357" s="19" t="s">
        <v>83</v>
      </c>
      <c r="P357" s="19" t="s">
        <v>83</v>
      </c>
      <c r="Q357" s="186"/>
      <c r="R357" s="186"/>
      <c r="S357" s="186"/>
      <c r="T357" s="186"/>
      <c r="U357" s="186"/>
      <c r="V357" s="186"/>
      <c r="W357" s="186"/>
      <c r="X357" s="186"/>
      <c r="Y357" s="186"/>
      <c r="Z357" s="186"/>
      <c r="AA357" s="186"/>
    </row>
    <row r="358" ht="15.75" customHeight="1">
      <c r="A358" s="186"/>
      <c r="B358" s="25"/>
      <c r="C358" s="25"/>
      <c r="D358" s="19" t="s">
        <v>1106</v>
      </c>
      <c r="E358" s="44">
        <v>7.0</v>
      </c>
      <c r="F358" s="44" t="s">
        <v>342</v>
      </c>
      <c r="G358" s="44" t="s">
        <v>342</v>
      </c>
      <c r="H358" s="44" t="s">
        <v>1380</v>
      </c>
      <c r="I358" s="25"/>
      <c r="J358" s="19" t="s">
        <v>1410</v>
      </c>
      <c r="K358" s="25"/>
      <c r="L358" s="25"/>
      <c r="M358" s="25"/>
      <c r="N358" s="25"/>
      <c r="O358" s="19" t="s">
        <v>83</v>
      </c>
      <c r="P358" s="19" t="s">
        <v>83</v>
      </c>
      <c r="Q358" s="186"/>
      <c r="R358" s="186"/>
      <c r="S358" s="186"/>
      <c r="T358" s="186"/>
      <c r="U358" s="186"/>
      <c r="V358" s="186"/>
      <c r="W358" s="186"/>
      <c r="X358" s="186"/>
      <c r="Y358" s="186"/>
      <c r="Z358" s="186"/>
      <c r="AA358" s="186"/>
    </row>
    <row r="359" ht="15.75" customHeight="1">
      <c r="A359" s="186"/>
      <c r="B359" s="25"/>
      <c r="C359" s="25"/>
      <c r="D359" s="19" t="s">
        <v>1414</v>
      </c>
      <c r="E359" s="44">
        <v>4.0</v>
      </c>
      <c r="F359" s="44" t="s">
        <v>342</v>
      </c>
      <c r="G359" s="44" t="s">
        <v>342</v>
      </c>
      <c r="H359" s="44" t="s">
        <v>1380</v>
      </c>
      <c r="I359" s="25"/>
      <c r="J359" s="19" t="s">
        <v>1410</v>
      </c>
      <c r="K359" s="25"/>
      <c r="L359" s="25"/>
      <c r="M359" s="25"/>
      <c r="N359" s="25"/>
      <c r="O359" s="19" t="s">
        <v>83</v>
      </c>
      <c r="P359" s="19" t="s">
        <v>83</v>
      </c>
      <c r="Q359" s="186"/>
      <c r="R359" s="186"/>
      <c r="S359" s="186"/>
      <c r="T359" s="186"/>
      <c r="U359" s="186"/>
      <c r="V359" s="186"/>
      <c r="W359" s="186"/>
      <c r="X359" s="186"/>
      <c r="Y359" s="186"/>
      <c r="Z359" s="186"/>
      <c r="AA359" s="186"/>
    </row>
    <row r="360" ht="15.75" customHeight="1">
      <c r="A360" s="186"/>
      <c r="B360" s="25"/>
      <c r="C360" s="25"/>
      <c r="D360" s="19" t="s">
        <v>1123</v>
      </c>
      <c r="E360" s="44">
        <v>4.0</v>
      </c>
      <c r="F360" s="44" t="s">
        <v>342</v>
      </c>
      <c r="G360" s="44" t="s">
        <v>342</v>
      </c>
      <c r="H360" s="44" t="s">
        <v>1380</v>
      </c>
      <c r="I360" s="25"/>
      <c r="J360" s="19" t="s">
        <v>1410</v>
      </c>
      <c r="K360" s="25"/>
      <c r="L360" s="25"/>
      <c r="M360" s="25"/>
      <c r="N360" s="25"/>
      <c r="O360" s="19" t="s">
        <v>83</v>
      </c>
      <c r="P360" s="19" t="s">
        <v>83</v>
      </c>
      <c r="Q360" s="186"/>
      <c r="R360" s="186"/>
      <c r="S360" s="186"/>
      <c r="T360" s="186"/>
      <c r="U360" s="186"/>
      <c r="V360" s="186"/>
      <c r="W360" s="186"/>
      <c r="X360" s="186"/>
      <c r="Y360" s="186"/>
      <c r="Z360" s="186"/>
      <c r="AA360" s="186"/>
    </row>
    <row r="361" ht="15.75" customHeight="1">
      <c r="A361" s="186"/>
      <c r="B361" s="25"/>
      <c r="C361" s="25"/>
      <c r="D361" s="19" t="s">
        <v>1415</v>
      </c>
      <c r="E361" s="44">
        <v>7.0</v>
      </c>
      <c r="F361" s="44" t="s">
        <v>342</v>
      </c>
      <c r="G361" s="44" t="s">
        <v>342</v>
      </c>
      <c r="H361" s="44" t="s">
        <v>1380</v>
      </c>
      <c r="I361" s="25"/>
      <c r="J361" s="19" t="s">
        <v>1410</v>
      </c>
      <c r="K361" s="25"/>
      <c r="L361" s="25"/>
      <c r="M361" s="25"/>
      <c r="N361" s="25"/>
      <c r="O361" s="19" t="s">
        <v>83</v>
      </c>
      <c r="P361" s="19" t="s">
        <v>83</v>
      </c>
      <c r="Q361" s="186"/>
      <c r="R361" s="186"/>
      <c r="S361" s="186"/>
      <c r="T361" s="186"/>
      <c r="U361" s="186"/>
      <c r="V361" s="186"/>
      <c r="W361" s="186"/>
      <c r="X361" s="186"/>
      <c r="Y361" s="186"/>
      <c r="Z361" s="186"/>
      <c r="AA361" s="186"/>
    </row>
    <row r="362" ht="15.75" customHeight="1">
      <c r="A362" s="186"/>
      <c r="B362" s="25"/>
      <c r="C362" s="25"/>
      <c r="D362" s="19" t="s">
        <v>1416</v>
      </c>
      <c r="E362" s="44">
        <v>7.0</v>
      </c>
      <c r="F362" s="44" t="s">
        <v>342</v>
      </c>
      <c r="G362" s="44" t="s">
        <v>342</v>
      </c>
      <c r="H362" s="44" t="s">
        <v>1380</v>
      </c>
      <c r="I362" s="25"/>
      <c r="J362" s="19" t="s">
        <v>1410</v>
      </c>
      <c r="K362" s="25"/>
      <c r="L362" s="25"/>
      <c r="M362" s="25"/>
      <c r="N362" s="25"/>
      <c r="O362" s="19" t="s">
        <v>83</v>
      </c>
      <c r="P362" s="19" t="s">
        <v>83</v>
      </c>
      <c r="Q362" s="186"/>
      <c r="R362" s="186"/>
      <c r="S362" s="186"/>
      <c r="T362" s="186"/>
      <c r="U362" s="186"/>
      <c r="V362" s="186"/>
      <c r="W362" s="186"/>
      <c r="X362" s="186"/>
      <c r="Y362" s="186"/>
      <c r="Z362" s="186"/>
      <c r="AA362" s="186"/>
    </row>
    <row r="363" ht="15.75" customHeight="1">
      <c r="A363" s="186"/>
      <c r="B363" s="46"/>
      <c r="C363" s="46"/>
      <c r="D363" s="19" t="s">
        <v>1417</v>
      </c>
      <c r="E363" s="44">
        <v>3.0</v>
      </c>
      <c r="F363" s="44" t="s">
        <v>342</v>
      </c>
      <c r="G363" s="44" t="s">
        <v>342</v>
      </c>
      <c r="H363" s="44" t="s">
        <v>1380</v>
      </c>
      <c r="I363" s="46"/>
      <c r="J363" s="19" t="s">
        <v>1410</v>
      </c>
      <c r="K363" s="46"/>
      <c r="L363" s="46"/>
      <c r="M363" s="46"/>
      <c r="N363" s="46"/>
      <c r="O363" s="19" t="s">
        <v>83</v>
      </c>
      <c r="P363" s="19" t="s">
        <v>83</v>
      </c>
      <c r="Q363" s="186"/>
      <c r="R363" s="186"/>
      <c r="S363" s="186"/>
      <c r="T363" s="186"/>
      <c r="U363" s="186"/>
      <c r="V363" s="186"/>
      <c r="W363" s="186"/>
      <c r="X363" s="186"/>
      <c r="Y363" s="186"/>
      <c r="Z363" s="186"/>
      <c r="AA363" s="186"/>
    </row>
    <row r="364" ht="15.75" customHeight="1">
      <c r="A364" s="189"/>
      <c r="B364" s="101" t="s">
        <v>899</v>
      </c>
      <c r="C364" s="180" t="s">
        <v>569</v>
      </c>
      <c r="D364" s="250" t="s">
        <v>870</v>
      </c>
      <c r="E364" s="250">
        <v>1.0</v>
      </c>
      <c r="F364" s="250" t="s">
        <v>24</v>
      </c>
      <c r="G364" s="250" t="s">
        <v>24</v>
      </c>
      <c r="H364" s="250" t="s">
        <v>893</v>
      </c>
      <c r="I364" s="250" t="s">
        <v>900</v>
      </c>
      <c r="J364" s="250" t="s">
        <v>901</v>
      </c>
      <c r="K364" s="250" t="s">
        <v>849</v>
      </c>
      <c r="L364" s="250" t="s">
        <v>902</v>
      </c>
      <c r="M364" s="250" t="s">
        <v>1418</v>
      </c>
      <c r="N364" s="250" t="s">
        <v>1419</v>
      </c>
      <c r="O364" s="250" t="s">
        <v>903</v>
      </c>
      <c r="P364" s="250" t="s">
        <v>584</v>
      </c>
      <c r="Q364" s="189"/>
      <c r="R364" s="189"/>
      <c r="S364" s="189"/>
      <c r="T364" s="189"/>
      <c r="U364" s="189"/>
      <c r="V364" s="189"/>
      <c r="W364" s="189"/>
      <c r="X364" s="189"/>
      <c r="Y364" s="189"/>
      <c r="Z364" s="189"/>
      <c r="AA364" s="189"/>
    </row>
    <row r="365" ht="15.75" customHeight="1">
      <c r="A365" s="189"/>
      <c r="B365" s="46"/>
      <c r="C365" s="46"/>
      <c r="D365" s="250" t="s">
        <v>904</v>
      </c>
      <c r="E365" s="250">
        <v>1.0</v>
      </c>
      <c r="F365" s="250" t="s">
        <v>24</v>
      </c>
      <c r="G365" s="250" t="s">
        <v>24</v>
      </c>
      <c r="H365" s="250" t="s">
        <v>893</v>
      </c>
      <c r="I365" s="250" t="s">
        <v>900</v>
      </c>
      <c r="J365" s="250" t="s">
        <v>901</v>
      </c>
      <c r="K365" s="250" t="s">
        <v>849</v>
      </c>
      <c r="L365" s="250" t="s">
        <v>902</v>
      </c>
      <c r="M365" s="250" t="s">
        <v>1418</v>
      </c>
      <c r="N365" s="250" t="s">
        <v>1419</v>
      </c>
      <c r="O365" s="250" t="s">
        <v>905</v>
      </c>
      <c r="P365" s="250" t="s">
        <v>597</v>
      </c>
      <c r="Q365" s="189"/>
      <c r="R365" s="189"/>
      <c r="S365" s="189"/>
      <c r="T365" s="189"/>
      <c r="U365" s="189"/>
      <c r="V365" s="189"/>
      <c r="W365" s="189"/>
      <c r="X365" s="189"/>
      <c r="Y365" s="189"/>
      <c r="Z365" s="189"/>
      <c r="AA365" s="189"/>
    </row>
    <row r="366" ht="15.75" customHeight="1">
      <c r="A366" s="189"/>
      <c r="B366" s="101" t="s">
        <v>969</v>
      </c>
      <c r="C366" s="101" t="s">
        <v>1420</v>
      </c>
      <c r="D366" s="44" t="s">
        <v>1421</v>
      </c>
      <c r="E366" s="250">
        <v>486.0</v>
      </c>
      <c r="F366" s="250" t="s">
        <v>24</v>
      </c>
      <c r="G366" s="251" t="s">
        <v>1422</v>
      </c>
      <c r="H366" s="250"/>
      <c r="I366" s="250"/>
      <c r="J366" s="250"/>
      <c r="K366" s="250"/>
      <c r="L366" s="250"/>
      <c r="M366" s="250"/>
      <c r="N366" s="250"/>
      <c r="O366" s="250"/>
      <c r="P366" s="250"/>
      <c r="Q366" s="189"/>
      <c r="R366" s="189"/>
      <c r="S366" s="189"/>
      <c r="T366" s="189"/>
      <c r="U366" s="189"/>
      <c r="V366" s="189"/>
      <c r="W366" s="189"/>
      <c r="X366" s="189"/>
      <c r="Y366" s="189"/>
      <c r="Z366" s="189"/>
      <c r="AA366" s="189"/>
    </row>
    <row r="367" ht="15.75" customHeight="1">
      <c r="A367" s="189"/>
      <c r="B367" s="25"/>
      <c r="C367" s="25"/>
      <c r="D367" s="44" t="s">
        <v>1423</v>
      </c>
      <c r="E367" s="250">
        <v>80.0</v>
      </c>
      <c r="F367" s="250" t="s">
        <v>24</v>
      </c>
      <c r="G367" s="25"/>
      <c r="H367" s="250"/>
      <c r="I367" s="250"/>
      <c r="J367" s="250"/>
      <c r="K367" s="250"/>
      <c r="L367" s="250"/>
      <c r="M367" s="250"/>
      <c r="N367" s="250"/>
      <c r="O367" s="250"/>
      <c r="P367" s="250"/>
      <c r="Q367" s="189"/>
      <c r="R367" s="189"/>
      <c r="S367" s="189"/>
      <c r="T367" s="189"/>
      <c r="U367" s="189"/>
      <c r="V367" s="189"/>
      <c r="W367" s="189"/>
      <c r="X367" s="189"/>
      <c r="Y367" s="189"/>
      <c r="Z367" s="189"/>
      <c r="AA367" s="189"/>
    </row>
    <row r="368" ht="15.75" customHeight="1">
      <c r="A368" s="189"/>
      <c r="B368" s="25"/>
      <c r="C368" s="25"/>
      <c r="D368" s="44" t="s">
        <v>1424</v>
      </c>
      <c r="E368" s="250">
        <v>44.0</v>
      </c>
      <c r="F368" s="250" t="s">
        <v>24</v>
      </c>
      <c r="G368" s="25"/>
      <c r="H368" s="250"/>
      <c r="I368" s="250"/>
      <c r="J368" s="250"/>
      <c r="K368" s="250"/>
      <c r="L368" s="250"/>
      <c r="M368" s="250"/>
      <c r="N368" s="250"/>
      <c r="O368" s="250"/>
      <c r="P368" s="250"/>
      <c r="Q368" s="189"/>
      <c r="R368" s="189"/>
      <c r="S368" s="189"/>
      <c r="T368" s="189"/>
      <c r="U368" s="189"/>
      <c r="V368" s="189"/>
      <c r="W368" s="189"/>
      <c r="X368" s="189"/>
      <c r="Y368" s="189"/>
      <c r="Z368" s="189"/>
      <c r="AA368" s="189"/>
    </row>
    <row r="369" ht="15.75" customHeight="1">
      <c r="A369" s="189"/>
      <c r="B369" s="25"/>
      <c r="C369" s="25"/>
      <c r="D369" s="44" t="s">
        <v>1425</v>
      </c>
      <c r="E369" s="250">
        <v>120.0</v>
      </c>
      <c r="F369" s="250" t="s">
        <v>24</v>
      </c>
      <c r="G369" s="25"/>
      <c r="H369" s="250"/>
      <c r="I369" s="250"/>
      <c r="J369" s="250"/>
      <c r="K369" s="250"/>
      <c r="L369" s="250"/>
      <c r="M369" s="250"/>
      <c r="N369" s="250"/>
      <c r="O369" s="250"/>
      <c r="P369" s="250"/>
      <c r="Q369" s="189"/>
      <c r="R369" s="189"/>
      <c r="S369" s="189"/>
      <c r="T369" s="189"/>
      <c r="U369" s="189"/>
      <c r="V369" s="189"/>
      <c r="W369" s="189"/>
      <c r="X369" s="189"/>
      <c r="Y369" s="189"/>
      <c r="Z369" s="189"/>
      <c r="AA369" s="189"/>
    </row>
    <row r="370" ht="15.75" customHeight="1">
      <c r="A370" s="189"/>
      <c r="B370" s="25"/>
      <c r="C370" s="25"/>
      <c r="D370" s="44" t="s">
        <v>1426</v>
      </c>
      <c r="E370" s="250">
        <v>500.0</v>
      </c>
      <c r="F370" s="250" t="s">
        <v>24</v>
      </c>
      <c r="G370" s="25"/>
      <c r="H370" s="250"/>
      <c r="I370" s="250"/>
      <c r="J370" s="250"/>
      <c r="K370" s="250"/>
      <c r="L370" s="250"/>
      <c r="M370" s="250"/>
      <c r="N370" s="250"/>
      <c r="O370" s="250"/>
      <c r="P370" s="250"/>
      <c r="Q370" s="189"/>
      <c r="R370" s="189"/>
      <c r="S370" s="189"/>
      <c r="T370" s="189"/>
      <c r="U370" s="189"/>
      <c r="V370" s="189"/>
      <c r="W370" s="189"/>
      <c r="X370" s="189"/>
      <c r="Y370" s="189"/>
      <c r="Z370" s="189"/>
      <c r="AA370" s="189"/>
    </row>
    <row r="371" ht="15.75" customHeight="1">
      <c r="A371" s="189"/>
      <c r="B371" s="25"/>
      <c r="C371" s="46"/>
      <c r="D371" s="44" t="s">
        <v>1427</v>
      </c>
      <c r="E371" s="250">
        <v>67.0</v>
      </c>
      <c r="F371" s="250" t="s">
        <v>24</v>
      </c>
      <c r="G371" s="25"/>
      <c r="H371" s="250"/>
      <c r="I371" s="250"/>
      <c r="J371" s="250"/>
      <c r="K371" s="250"/>
      <c r="L371" s="250"/>
      <c r="M371" s="250"/>
      <c r="N371" s="250"/>
      <c r="O371" s="250"/>
      <c r="P371" s="250"/>
      <c r="Q371" s="189"/>
      <c r="R371" s="189"/>
      <c r="S371" s="189"/>
      <c r="T371" s="189"/>
      <c r="U371" s="189"/>
      <c r="V371" s="189"/>
      <c r="W371" s="189"/>
      <c r="X371" s="189"/>
      <c r="Y371" s="189"/>
      <c r="Z371" s="189"/>
      <c r="AA371" s="189"/>
    </row>
    <row r="372" ht="15.75" customHeight="1">
      <c r="A372" s="189"/>
      <c r="B372" s="25"/>
      <c r="C372" s="100" t="s">
        <v>1428</v>
      </c>
      <c r="D372" s="252" t="s">
        <v>1429</v>
      </c>
      <c r="E372" s="253">
        <v>2.0</v>
      </c>
      <c r="F372" s="250" t="s">
        <v>24</v>
      </c>
      <c r="G372" s="25"/>
      <c r="H372" s="254"/>
      <c r="I372" s="254"/>
      <c r="J372" s="254"/>
      <c r="K372" s="254"/>
      <c r="L372" s="254"/>
      <c r="M372" s="254"/>
      <c r="N372" s="254"/>
      <c r="O372" s="254"/>
      <c r="P372" s="254"/>
      <c r="Q372" s="189"/>
      <c r="R372" s="189"/>
      <c r="S372" s="189"/>
      <c r="T372" s="189"/>
      <c r="U372" s="189"/>
      <c r="V372" s="189"/>
      <c r="W372" s="189"/>
      <c r="X372" s="189"/>
      <c r="Y372" s="189"/>
      <c r="Z372" s="189"/>
      <c r="AA372" s="189"/>
    </row>
    <row r="373" ht="15.75" customHeight="1">
      <c r="A373" s="189"/>
      <c r="B373" s="25"/>
      <c r="C373" s="25"/>
      <c r="D373" s="255" t="s">
        <v>1430</v>
      </c>
      <c r="E373" s="253" t="s">
        <v>1431</v>
      </c>
      <c r="F373" s="250" t="s">
        <v>24</v>
      </c>
      <c r="G373" s="25"/>
      <c r="H373" s="254"/>
      <c r="I373" s="254"/>
      <c r="J373" s="254"/>
      <c r="K373" s="254"/>
      <c r="L373" s="254"/>
      <c r="M373" s="254"/>
      <c r="N373" s="254"/>
      <c r="O373" s="254"/>
      <c r="P373" s="254"/>
      <c r="Q373" s="189"/>
      <c r="R373" s="189"/>
      <c r="S373" s="189"/>
      <c r="T373" s="189"/>
      <c r="U373" s="189"/>
      <c r="V373" s="189"/>
      <c r="W373" s="189"/>
      <c r="X373" s="189"/>
      <c r="Y373" s="189"/>
      <c r="Z373" s="189"/>
      <c r="AA373" s="189"/>
    </row>
    <row r="374" ht="15.75" customHeight="1">
      <c r="A374" s="189"/>
      <c r="B374" s="25"/>
      <c r="C374" s="25"/>
      <c r="D374" s="252" t="s">
        <v>1432</v>
      </c>
      <c r="E374" s="253">
        <v>5.0</v>
      </c>
      <c r="F374" s="250" t="s">
        <v>24</v>
      </c>
      <c r="G374" s="25"/>
      <c r="H374" s="254"/>
      <c r="I374" s="254"/>
      <c r="J374" s="254"/>
      <c r="K374" s="254"/>
      <c r="L374" s="254"/>
      <c r="M374" s="254"/>
      <c r="N374" s="254"/>
      <c r="O374" s="254"/>
      <c r="P374" s="254"/>
      <c r="Q374" s="189"/>
      <c r="R374" s="189"/>
      <c r="S374" s="189"/>
      <c r="T374" s="189"/>
      <c r="U374" s="189"/>
      <c r="V374" s="189"/>
      <c r="W374" s="189"/>
      <c r="X374" s="189"/>
      <c r="Y374" s="189"/>
      <c r="Z374" s="189"/>
      <c r="AA374" s="189"/>
    </row>
    <row r="375" ht="15.75" customHeight="1">
      <c r="A375" s="189"/>
      <c r="B375" s="25"/>
      <c r="C375" s="25"/>
      <c r="D375" s="252" t="s">
        <v>1433</v>
      </c>
      <c r="E375" s="253">
        <v>36.0</v>
      </c>
      <c r="F375" s="250" t="s">
        <v>24</v>
      </c>
      <c r="G375" s="25"/>
      <c r="H375" s="254"/>
      <c r="I375" s="254"/>
      <c r="J375" s="254"/>
      <c r="K375" s="254"/>
      <c r="L375" s="254"/>
      <c r="M375" s="254"/>
      <c r="N375" s="254"/>
      <c r="O375" s="254"/>
      <c r="P375" s="254"/>
      <c r="Q375" s="189"/>
      <c r="R375" s="189"/>
      <c r="S375" s="189"/>
      <c r="T375" s="189"/>
      <c r="U375" s="189"/>
      <c r="V375" s="189"/>
      <c r="W375" s="189"/>
      <c r="X375" s="189"/>
      <c r="Y375" s="189"/>
      <c r="Z375" s="189"/>
      <c r="AA375" s="189"/>
    </row>
    <row r="376" ht="15.75" customHeight="1">
      <c r="A376" s="189"/>
      <c r="B376" s="25"/>
      <c r="C376" s="25"/>
      <c r="D376" s="252" t="s">
        <v>1434</v>
      </c>
      <c r="E376" s="253">
        <v>10.0</v>
      </c>
      <c r="F376" s="250" t="s">
        <v>24</v>
      </c>
      <c r="G376" s="25"/>
      <c r="H376" s="254"/>
      <c r="I376" s="254"/>
      <c r="J376" s="254"/>
      <c r="K376" s="254"/>
      <c r="L376" s="254"/>
      <c r="M376" s="254"/>
      <c r="N376" s="254"/>
      <c r="O376" s="254"/>
      <c r="P376" s="254"/>
      <c r="Q376" s="189"/>
      <c r="R376" s="189"/>
      <c r="S376" s="189"/>
      <c r="T376" s="189"/>
      <c r="U376" s="189"/>
      <c r="V376" s="189"/>
      <c r="W376" s="189"/>
      <c r="X376" s="189"/>
      <c r="Y376" s="189"/>
      <c r="Z376" s="189"/>
      <c r="AA376" s="189"/>
    </row>
    <row r="377" ht="15.75" customHeight="1">
      <c r="A377" s="189"/>
      <c r="B377" s="25"/>
      <c r="C377" s="25"/>
      <c r="D377" s="252" t="s">
        <v>1435</v>
      </c>
      <c r="E377" s="253">
        <v>4.0</v>
      </c>
      <c r="F377" s="250" t="s">
        <v>24</v>
      </c>
      <c r="G377" s="25"/>
      <c r="H377" s="254"/>
      <c r="I377" s="254"/>
      <c r="J377" s="254"/>
      <c r="K377" s="254"/>
      <c r="L377" s="254"/>
      <c r="M377" s="254"/>
      <c r="N377" s="254"/>
      <c r="O377" s="254"/>
      <c r="P377" s="254"/>
      <c r="Q377" s="189"/>
      <c r="R377" s="189"/>
      <c r="S377" s="189"/>
      <c r="T377" s="189"/>
      <c r="U377" s="189"/>
      <c r="V377" s="189"/>
      <c r="W377" s="189"/>
      <c r="X377" s="189"/>
      <c r="Y377" s="189"/>
      <c r="Z377" s="189"/>
      <c r="AA377" s="189"/>
    </row>
    <row r="378" ht="15.75" customHeight="1">
      <c r="A378" s="189"/>
      <c r="B378" s="25"/>
      <c r="C378" s="46"/>
      <c r="D378" s="255" t="s">
        <v>1436</v>
      </c>
      <c r="E378" s="253">
        <v>32.0</v>
      </c>
      <c r="F378" s="250" t="s">
        <v>24</v>
      </c>
      <c r="G378" s="46"/>
      <c r="H378" s="254"/>
      <c r="I378" s="254"/>
      <c r="J378" s="254"/>
      <c r="K378" s="254"/>
      <c r="L378" s="254"/>
      <c r="M378" s="254"/>
      <c r="N378" s="254"/>
      <c r="O378" s="254"/>
      <c r="P378" s="254"/>
      <c r="Q378" s="189"/>
      <c r="R378" s="189"/>
      <c r="S378" s="189"/>
      <c r="T378" s="189"/>
      <c r="U378" s="189"/>
      <c r="V378" s="189"/>
      <c r="W378" s="189"/>
      <c r="X378" s="189"/>
      <c r="Y378" s="189"/>
      <c r="Z378" s="189"/>
      <c r="AA378" s="189"/>
    </row>
    <row r="379" ht="15.75" customHeight="1">
      <c r="A379" s="189"/>
      <c r="B379" s="25"/>
      <c r="C379" s="100" t="s">
        <v>1437</v>
      </c>
      <c r="D379" s="106" t="s">
        <v>1438</v>
      </c>
      <c r="E379" s="253">
        <v>135.0</v>
      </c>
      <c r="F379" s="250" t="s">
        <v>24</v>
      </c>
      <c r="G379" s="250" t="s">
        <v>24</v>
      </c>
      <c r="H379" s="256">
        <v>45131.0</v>
      </c>
      <c r="I379" s="254"/>
      <c r="J379" s="254"/>
      <c r="K379" s="254"/>
      <c r="L379" s="254"/>
      <c r="M379" s="254"/>
      <c r="N379" s="254"/>
      <c r="O379" s="254"/>
      <c r="P379" s="254"/>
      <c r="Q379" s="189"/>
      <c r="R379" s="189"/>
      <c r="S379" s="189"/>
      <c r="T379" s="189"/>
      <c r="U379" s="189"/>
      <c r="V379" s="189"/>
      <c r="W379" s="189"/>
      <c r="X379" s="189"/>
      <c r="Y379" s="189"/>
      <c r="Z379" s="189"/>
      <c r="AA379" s="189"/>
    </row>
    <row r="380" ht="15.75" customHeight="1">
      <c r="A380" s="189"/>
      <c r="B380" s="25"/>
      <c r="C380" s="25"/>
      <c r="D380" s="106" t="s">
        <v>1439</v>
      </c>
      <c r="E380" s="253">
        <v>3.0</v>
      </c>
      <c r="F380" s="250" t="s">
        <v>24</v>
      </c>
      <c r="G380" s="250" t="s">
        <v>24</v>
      </c>
      <c r="H380" s="256">
        <v>45131.0</v>
      </c>
      <c r="I380" s="254"/>
      <c r="J380" s="254"/>
      <c r="K380" s="254"/>
      <c r="L380" s="254"/>
      <c r="M380" s="254"/>
      <c r="N380" s="254"/>
      <c r="O380" s="254"/>
      <c r="P380" s="254"/>
      <c r="Q380" s="189"/>
      <c r="R380" s="189"/>
      <c r="S380" s="189"/>
      <c r="T380" s="189"/>
      <c r="U380" s="189"/>
      <c r="V380" s="189"/>
      <c r="W380" s="189"/>
      <c r="X380" s="189"/>
      <c r="Y380" s="189"/>
      <c r="Z380" s="189"/>
      <c r="AA380" s="189"/>
    </row>
    <row r="381" ht="15.75" customHeight="1">
      <c r="A381" s="189"/>
      <c r="B381" s="25"/>
      <c r="C381" s="25"/>
      <c r="D381" s="106" t="s">
        <v>1440</v>
      </c>
      <c r="E381" s="253">
        <v>23.0</v>
      </c>
      <c r="F381" s="250" t="s">
        <v>24</v>
      </c>
      <c r="G381" s="250" t="s">
        <v>24</v>
      </c>
      <c r="H381" s="256">
        <v>45131.0</v>
      </c>
      <c r="I381" s="254"/>
      <c r="J381" s="254"/>
      <c r="K381" s="254"/>
      <c r="L381" s="254"/>
      <c r="M381" s="254"/>
      <c r="N381" s="254"/>
      <c r="O381" s="254"/>
      <c r="P381" s="254"/>
      <c r="Q381" s="189"/>
      <c r="R381" s="189"/>
      <c r="S381" s="189"/>
      <c r="T381" s="189"/>
      <c r="U381" s="189"/>
      <c r="V381" s="189"/>
      <c r="W381" s="189"/>
      <c r="X381" s="189"/>
      <c r="Y381" s="189"/>
      <c r="Z381" s="189"/>
      <c r="AA381" s="189"/>
    </row>
    <row r="382" ht="15.75" customHeight="1">
      <c r="A382" s="189"/>
      <c r="B382" s="25"/>
      <c r="C382" s="25"/>
      <c r="D382" s="106" t="s">
        <v>1441</v>
      </c>
      <c r="E382" s="253">
        <v>4.0</v>
      </c>
      <c r="F382" s="250" t="s">
        <v>24</v>
      </c>
      <c r="G382" s="250" t="s">
        <v>24</v>
      </c>
      <c r="H382" s="256">
        <v>45131.0</v>
      </c>
      <c r="I382" s="254"/>
      <c r="J382" s="254"/>
      <c r="K382" s="254"/>
      <c r="L382" s="254"/>
      <c r="M382" s="254"/>
      <c r="N382" s="254"/>
      <c r="O382" s="254"/>
      <c r="P382" s="254"/>
      <c r="Q382" s="189"/>
      <c r="R382" s="189"/>
      <c r="S382" s="189"/>
      <c r="T382" s="189"/>
      <c r="U382" s="189"/>
      <c r="V382" s="189"/>
      <c r="W382" s="189"/>
      <c r="X382" s="189"/>
      <c r="Y382" s="189"/>
      <c r="Z382" s="189"/>
      <c r="AA382" s="189"/>
    </row>
    <row r="383" ht="15.75" customHeight="1">
      <c r="A383" s="189"/>
      <c r="B383" s="25"/>
      <c r="C383" s="100" t="s">
        <v>1038</v>
      </c>
      <c r="D383" s="106" t="s">
        <v>1442</v>
      </c>
      <c r="E383" s="253">
        <v>132.0</v>
      </c>
      <c r="F383" s="250" t="s">
        <v>24</v>
      </c>
      <c r="G383" s="257" t="s">
        <v>1422</v>
      </c>
      <c r="H383" s="254"/>
      <c r="I383" s="254"/>
      <c r="J383" s="254"/>
      <c r="K383" s="254"/>
      <c r="L383" s="254"/>
      <c r="M383" s="254"/>
      <c r="N383" s="254"/>
      <c r="O383" s="254"/>
      <c r="P383" s="254"/>
      <c r="Q383" s="189"/>
      <c r="R383" s="189"/>
      <c r="S383" s="189"/>
      <c r="T383" s="189"/>
      <c r="U383" s="189"/>
      <c r="V383" s="189"/>
      <c r="W383" s="189"/>
      <c r="X383" s="189"/>
      <c r="Y383" s="189"/>
      <c r="Z383" s="189"/>
      <c r="AA383" s="189"/>
    </row>
    <row r="384" ht="15.75" customHeight="1">
      <c r="A384" s="189"/>
      <c r="B384" s="25"/>
      <c r="C384" s="25"/>
      <c r="D384" s="106" t="s">
        <v>1443</v>
      </c>
      <c r="E384" s="253">
        <v>587.0</v>
      </c>
      <c r="F384" s="250" t="s">
        <v>24</v>
      </c>
      <c r="G384" s="25"/>
      <c r="H384" s="254"/>
      <c r="I384" s="254"/>
      <c r="J384" s="254"/>
      <c r="K384" s="254"/>
      <c r="L384" s="254"/>
      <c r="M384" s="254"/>
      <c r="N384" s="254"/>
      <c r="O384" s="254"/>
      <c r="P384" s="254"/>
      <c r="Q384" s="189"/>
      <c r="R384" s="189"/>
      <c r="S384" s="189"/>
      <c r="T384" s="189"/>
      <c r="U384" s="189"/>
      <c r="V384" s="189"/>
      <c r="W384" s="189"/>
      <c r="X384" s="189"/>
      <c r="Y384" s="189"/>
      <c r="Z384" s="189"/>
      <c r="AA384" s="189"/>
    </row>
    <row r="385" ht="15.75" customHeight="1">
      <c r="A385" s="189"/>
      <c r="B385" s="25"/>
      <c r="C385" s="25"/>
      <c r="D385" s="106" t="s">
        <v>1087</v>
      </c>
      <c r="E385" s="253">
        <v>85.0</v>
      </c>
      <c r="F385" s="250" t="s">
        <v>24</v>
      </c>
      <c r="G385" s="25"/>
      <c r="H385" s="254"/>
      <c r="I385" s="254"/>
      <c r="J385" s="254"/>
      <c r="K385" s="254"/>
      <c r="L385" s="254"/>
      <c r="M385" s="254"/>
      <c r="N385" s="254"/>
      <c r="O385" s="254"/>
      <c r="P385" s="254"/>
      <c r="Q385" s="189"/>
      <c r="R385" s="189"/>
      <c r="S385" s="189"/>
      <c r="T385" s="189"/>
      <c r="U385" s="189"/>
      <c r="V385" s="189"/>
      <c r="W385" s="189"/>
      <c r="X385" s="189"/>
      <c r="Y385" s="189"/>
      <c r="Z385" s="189"/>
      <c r="AA385" s="189"/>
    </row>
    <row r="386" ht="15.75" customHeight="1">
      <c r="A386" s="189"/>
      <c r="B386" s="25"/>
      <c r="C386" s="25"/>
      <c r="D386" s="106" t="s">
        <v>1444</v>
      </c>
      <c r="E386" s="253">
        <v>50.0</v>
      </c>
      <c r="F386" s="250" t="s">
        <v>24</v>
      </c>
      <c r="G386" s="25"/>
      <c r="H386" s="254"/>
      <c r="I386" s="254"/>
      <c r="J386" s="254"/>
      <c r="K386" s="254"/>
      <c r="L386" s="254"/>
      <c r="M386" s="254"/>
      <c r="N386" s="254"/>
      <c r="O386" s="254"/>
      <c r="P386" s="254"/>
      <c r="Q386" s="189"/>
      <c r="R386" s="189"/>
      <c r="S386" s="189"/>
      <c r="T386" s="189"/>
      <c r="U386" s="189"/>
      <c r="V386" s="189"/>
      <c r="W386" s="189"/>
      <c r="X386" s="189"/>
      <c r="Y386" s="189"/>
      <c r="Z386" s="189"/>
      <c r="AA386" s="189"/>
    </row>
    <row r="387" ht="15.75" customHeight="1">
      <c r="A387" s="189"/>
      <c r="B387" s="25"/>
      <c r="C387" s="25"/>
      <c r="D387" s="106" t="s">
        <v>1445</v>
      </c>
      <c r="E387" s="253">
        <v>38.0</v>
      </c>
      <c r="F387" s="250" t="s">
        <v>24</v>
      </c>
      <c r="G387" s="25"/>
      <c r="H387" s="254"/>
      <c r="I387" s="254"/>
      <c r="J387" s="254"/>
      <c r="K387" s="254"/>
      <c r="L387" s="254"/>
      <c r="M387" s="254"/>
      <c r="N387" s="254"/>
      <c r="O387" s="254"/>
      <c r="P387" s="254"/>
      <c r="Q387" s="189"/>
      <c r="R387" s="189"/>
      <c r="S387" s="189"/>
      <c r="T387" s="189"/>
      <c r="U387" s="189"/>
      <c r="V387" s="189"/>
      <c r="W387" s="189"/>
      <c r="X387" s="189"/>
      <c r="Y387" s="189"/>
      <c r="Z387" s="189"/>
      <c r="AA387" s="189"/>
    </row>
    <row r="388" ht="15.75" customHeight="1">
      <c r="A388" s="189"/>
      <c r="B388" s="46"/>
      <c r="C388" s="46"/>
      <c r="D388" s="106" t="s">
        <v>1446</v>
      </c>
      <c r="E388" s="253">
        <v>45.0</v>
      </c>
      <c r="F388" s="250" t="s">
        <v>24</v>
      </c>
      <c r="G388" s="46"/>
      <c r="H388" s="254"/>
      <c r="I388" s="254"/>
      <c r="J388" s="254"/>
      <c r="K388" s="254"/>
      <c r="L388" s="254"/>
      <c r="M388" s="254"/>
      <c r="N388" s="254"/>
      <c r="O388" s="254"/>
      <c r="P388" s="254"/>
      <c r="Q388" s="189"/>
      <c r="R388" s="189"/>
      <c r="S388" s="189"/>
      <c r="T388" s="189"/>
      <c r="U388" s="189"/>
      <c r="V388" s="189"/>
      <c r="W388" s="189"/>
      <c r="X388" s="189"/>
      <c r="Y388" s="189"/>
      <c r="Z388" s="189"/>
      <c r="AA388" s="189"/>
    </row>
    <row r="389" ht="15.75" customHeight="1">
      <c r="A389" s="189"/>
      <c r="B389" s="103" t="s">
        <v>99</v>
      </c>
      <c r="C389" s="199" t="s">
        <v>625</v>
      </c>
      <c r="D389" s="199" t="s">
        <v>1447</v>
      </c>
      <c r="E389" s="199">
        <v>46.0</v>
      </c>
      <c r="F389" s="199" t="s">
        <v>24</v>
      </c>
      <c r="G389" s="199" t="s">
        <v>24</v>
      </c>
      <c r="H389" s="199" t="s">
        <v>1448</v>
      </c>
      <c r="I389" s="164" t="s">
        <v>877</v>
      </c>
      <c r="J389" s="199" t="s">
        <v>1449</v>
      </c>
      <c r="K389" s="164" t="s">
        <v>879</v>
      </c>
      <c r="L389" s="164" t="s">
        <v>880</v>
      </c>
      <c r="M389" s="258"/>
      <c r="N389" s="258"/>
      <c r="O389" s="258"/>
      <c r="P389" s="258"/>
      <c r="Q389" s="189"/>
      <c r="R389" s="189"/>
      <c r="S389" s="189"/>
      <c r="T389" s="189"/>
      <c r="U389" s="189"/>
      <c r="V389" s="189"/>
      <c r="W389" s="189"/>
      <c r="X389" s="189"/>
      <c r="Y389" s="189"/>
      <c r="Z389" s="189"/>
      <c r="AA389" s="189"/>
    </row>
    <row r="390" ht="15.75" customHeight="1">
      <c r="A390" s="189"/>
      <c r="B390" s="25"/>
      <c r="C390" s="259" t="s">
        <v>1247</v>
      </c>
      <c r="D390" s="259" t="s">
        <v>1450</v>
      </c>
      <c r="E390" s="259">
        <v>92.0</v>
      </c>
      <c r="F390" s="259" t="s">
        <v>24</v>
      </c>
      <c r="G390" s="259" t="s">
        <v>24</v>
      </c>
      <c r="H390" s="259" t="s">
        <v>1448</v>
      </c>
      <c r="I390" s="165"/>
      <c r="J390" s="259" t="s">
        <v>1449</v>
      </c>
      <c r="K390" s="165"/>
      <c r="L390" s="165"/>
      <c r="M390" s="260"/>
      <c r="N390" s="260"/>
      <c r="O390" s="260"/>
      <c r="P390" s="260"/>
      <c r="Q390" s="189"/>
      <c r="R390" s="189"/>
      <c r="S390" s="189"/>
      <c r="T390" s="189"/>
      <c r="U390" s="189"/>
      <c r="V390" s="189"/>
      <c r="W390" s="189"/>
      <c r="X390" s="189"/>
      <c r="Y390" s="189"/>
      <c r="Z390" s="189"/>
      <c r="AA390" s="189"/>
    </row>
    <row r="391" ht="15.75" customHeight="1">
      <c r="A391" s="189"/>
      <c r="B391" s="25"/>
      <c r="C391" s="259" t="s">
        <v>1451</v>
      </c>
      <c r="D391" s="259" t="s">
        <v>1452</v>
      </c>
      <c r="E391" s="259">
        <v>34.0</v>
      </c>
      <c r="F391" s="259" t="s">
        <v>24</v>
      </c>
      <c r="G391" s="259" t="s">
        <v>24</v>
      </c>
      <c r="H391" s="259" t="s">
        <v>1448</v>
      </c>
      <c r="I391" s="165"/>
      <c r="J391" s="259" t="s">
        <v>1449</v>
      </c>
      <c r="K391" s="165"/>
      <c r="L391" s="165"/>
      <c r="M391" s="260"/>
      <c r="N391" s="260"/>
      <c r="O391" s="260"/>
      <c r="P391" s="260"/>
      <c r="Q391" s="189"/>
      <c r="R391" s="189"/>
      <c r="S391" s="189"/>
      <c r="T391" s="189"/>
      <c r="U391" s="189"/>
      <c r="V391" s="189"/>
      <c r="W391" s="189"/>
      <c r="X391" s="189"/>
      <c r="Y391" s="189"/>
      <c r="Z391" s="189"/>
      <c r="AA391" s="189"/>
    </row>
    <row r="392" ht="15.75" customHeight="1">
      <c r="A392" s="189"/>
      <c r="B392" s="25"/>
      <c r="C392" s="259" t="s">
        <v>1247</v>
      </c>
      <c r="D392" s="259" t="s">
        <v>1453</v>
      </c>
      <c r="E392" s="259">
        <v>46.0</v>
      </c>
      <c r="F392" s="259" t="s">
        <v>24</v>
      </c>
      <c r="G392" s="259" t="s">
        <v>24</v>
      </c>
      <c r="H392" s="259" t="s">
        <v>1448</v>
      </c>
      <c r="I392" s="165"/>
      <c r="J392" s="259" t="s">
        <v>1449</v>
      </c>
      <c r="K392" s="165"/>
      <c r="L392" s="165"/>
      <c r="M392" s="260"/>
      <c r="N392" s="260"/>
      <c r="O392" s="260"/>
      <c r="P392" s="260"/>
      <c r="Q392" s="189"/>
      <c r="R392" s="189"/>
      <c r="S392" s="189"/>
      <c r="T392" s="189"/>
      <c r="U392" s="189"/>
      <c r="V392" s="189"/>
      <c r="W392" s="189"/>
      <c r="X392" s="189"/>
      <c r="Y392" s="189"/>
      <c r="Z392" s="189"/>
      <c r="AA392" s="189"/>
    </row>
    <row r="393" ht="15.75" customHeight="1">
      <c r="A393" s="189"/>
      <c r="B393" s="25"/>
      <c r="C393" s="259" t="s">
        <v>625</v>
      </c>
      <c r="D393" s="259" t="s">
        <v>1454</v>
      </c>
      <c r="E393" s="259">
        <v>30.0</v>
      </c>
      <c r="F393" s="259" t="s">
        <v>24</v>
      </c>
      <c r="G393" s="259" t="s">
        <v>24</v>
      </c>
      <c r="H393" s="259" t="s">
        <v>1448</v>
      </c>
      <c r="I393" s="165"/>
      <c r="J393" s="259" t="s">
        <v>1449</v>
      </c>
      <c r="K393" s="165"/>
      <c r="L393" s="165"/>
      <c r="M393" s="260"/>
      <c r="N393" s="260"/>
      <c r="O393" s="260"/>
      <c r="P393" s="260"/>
      <c r="Q393" s="189"/>
      <c r="R393" s="189"/>
      <c r="S393" s="189"/>
      <c r="T393" s="189"/>
      <c r="U393" s="189"/>
      <c r="V393" s="189"/>
      <c r="W393" s="189"/>
      <c r="X393" s="189"/>
      <c r="Y393" s="189"/>
      <c r="Z393" s="189"/>
      <c r="AA393" s="189"/>
    </row>
    <row r="394" ht="15.75" customHeight="1">
      <c r="A394" s="189"/>
      <c r="B394" s="25"/>
      <c r="C394" s="259" t="s">
        <v>625</v>
      </c>
      <c r="D394" s="259" t="s">
        <v>1455</v>
      </c>
      <c r="E394" s="259">
        <v>10.0</v>
      </c>
      <c r="F394" s="259" t="s">
        <v>24</v>
      </c>
      <c r="G394" s="259" t="s">
        <v>24</v>
      </c>
      <c r="H394" s="259" t="s">
        <v>1448</v>
      </c>
      <c r="I394" s="165"/>
      <c r="J394" s="259" t="s">
        <v>1449</v>
      </c>
      <c r="K394" s="165"/>
      <c r="L394" s="165"/>
      <c r="M394" s="260"/>
      <c r="N394" s="260"/>
      <c r="O394" s="260"/>
      <c r="P394" s="260"/>
      <c r="Q394" s="189"/>
      <c r="R394" s="189"/>
      <c r="S394" s="189"/>
      <c r="T394" s="189"/>
      <c r="U394" s="189"/>
      <c r="V394" s="189"/>
      <c r="W394" s="189"/>
      <c r="X394" s="189"/>
      <c r="Y394" s="189"/>
      <c r="Z394" s="189"/>
      <c r="AA394" s="189"/>
    </row>
    <row r="395" ht="15.75" customHeight="1">
      <c r="A395" s="189"/>
      <c r="B395" s="25"/>
      <c r="C395" s="259" t="s">
        <v>625</v>
      </c>
      <c r="D395" s="259" t="s">
        <v>1456</v>
      </c>
      <c r="E395" s="259">
        <v>40.0</v>
      </c>
      <c r="F395" s="259" t="s">
        <v>24</v>
      </c>
      <c r="G395" s="259" t="s">
        <v>24</v>
      </c>
      <c r="H395" s="259" t="s">
        <v>1448</v>
      </c>
      <c r="I395" s="165"/>
      <c r="J395" s="259" t="s">
        <v>1449</v>
      </c>
      <c r="K395" s="165"/>
      <c r="L395" s="165"/>
      <c r="M395" s="260"/>
      <c r="N395" s="260"/>
      <c r="O395" s="260"/>
      <c r="P395" s="260"/>
      <c r="Q395" s="189"/>
      <c r="R395" s="189"/>
      <c r="S395" s="189"/>
      <c r="T395" s="189"/>
      <c r="U395" s="189"/>
      <c r="V395" s="189"/>
      <c r="W395" s="189"/>
      <c r="X395" s="189"/>
      <c r="Y395" s="189"/>
      <c r="Z395" s="189"/>
      <c r="AA395" s="189"/>
    </row>
    <row r="396" ht="15.75" customHeight="1">
      <c r="A396" s="189"/>
      <c r="B396" s="25"/>
      <c r="C396" s="259" t="s">
        <v>1247</v>
      </c>
      <c r="D396" s="259" t="s">
        <v>1457</v>
      </c>
      <c r="E396" s="259">
        <v>17.0</v>
      </c>
      <c r="F396" s="259" t="s">
        <v>24</v>
      </c>
      <c r="G396" s="259" t="s">
        <v>24</v>
      </c>
      <c r="H396" s="259" t="s">
        <v>1448</v>
      </c>
      <c r="I396" s="165"/>
      <c r="J396" s="259" t="s">
        <v>1449</v>
      </c>
      <c r="K396" s="165"/>
      <c r="L396" s="165"/>
      <c r="M396" s="260"/>
      <c r="N396" s="260"/>
      <c r="O396" s="260"/>
      <c r="P396" s="260"/>
      <c r="Q396" s="189"/>
      <c r="R396" s="189"/>
      <c r="S396" s="189"/>
      <c r="T396" s="189"/>
      <c r="U396" s="189"/>
      <c r="V396" s="189"/>
      <c r="W396" s="189"/>
      <c r="X396" s="189"/>
      <c r="Y396" s="189"/>
      <c r="Z396" s="189"/>
      <c r="AA396" s="189"/>
    </row>
    <row r="397" ht="15.75" customHeight="1">
      <c r="A397" s="189"/>
      <c r="B397" s="25"/>
      <c r="C397" s="259" t="s">
        <v>1247</v>
      </c>
      <c r="D397" s="259" t="s">
        <v>1458</v>
      </c>
      <c r="E397" s="259">
        <v>17.0</v>
      </c>
      <c r="F397" s="259" t="s">
        <v>24</v>
      </c>
      <c r="G397" s="259" t="s">
        <v>24</v>
      </c>
      <c r="H397" s="259" t="s">
        <v>1448</v>
      </c>
      <c r="I397" s="165"/>
      <c r="J397" s="259" t="s">
        <v>1449</v>
      </c>
      <c r="K397" s="165"/>
      <c r="L397" s="165"/>
      <c r="M397" s="260"/>
      <c r="N397" s="260"/>
      <c r="O397" s="260"/>
      <c r="P397" s="260"/>
      <c r="Q397" s="189"/>
      <c r="R397" s="189"/>
      <c r="S397" s="189"/>
      <c r="T397" s="189"/>
      <c r="U397" s="189"/>
      <c r="V397" s="189"/>
      <c r="W397" s="189"/>
      <c r="X397" s="189"/>
      <c r="Y397" s="189"/>
      <c r="Z397" s="189"/>
      <c r="AA397" s="189"/>
    </row>
    <row r="398" ht="15.75" customHeight="1">
      <c r="A398" s="189"/>
      <c r="B398" s="25"/>
      <c r="C398" s="259" t="s">
        <v>1451</v>
      </c>
      <c r="D398" s="259" t="s">
        <v>1459</v>
      </c>
      <c r="E398" s="259">
        <v>17.0</v>
      </c>
      <c r="F398" s="259" t="s">
        <v>24</v>
      </c>
      <c r="G398" s="259" t="s">
        <v>24</v>
      </c>
      <c r="H398" s="259" t="s">
        <v>1448</v>
      </c>
      <c r="I398" s="165"/>
      <c r="J398" s="259" t="s">
        <v>1449</v>
      </c>
      <c r="K398" s="165"/>
      <c r="L398" s="165"/>
      <c r="M398" s="260"/>
      <c r="N398" s="260"/>
      <c r="O398" s="260"/>
      <c r="P398" s="260"/>
      <c r="Q398" s="189"/>
      <c r="R398" s="189"/>
      <c r="S398" s="189"/>
      <c r="T398" s="189"/>
      <c r="U398" s="189"/>
      <c r="V398" s="189"/>
      <c r="W398" s="189"/>
      <c r="X398" s="189"/>
      <c r="Y398" s="189"/>
      <c r="Z398" s="189"/>
      <c r="AA398" s="189"/>
    </row>
    <row r="399" ht="15.75" customHeight="1">
      <c r="A399" s="189"/>
      <c r="B399" s="25"/>
      <c r="C399" s="259" t="s">
        <v>1451</v>
      </c>
      <c r="D399" s="259" t="s">
        <v>1460</v>
      </c>
      <c r="E399" s="259">
        <v>100.0</v>
      </c>
      <c r="F399" s="259" t="s">
        <v>24</v>
      </c>
      <c r="G399" s="259" t="s">
        <v>24</v>
      </c>
      <c r="H399" s="259" t="s">
        <v>1448</v>
      </c>
      <c r="I399" s="165"/>
      <c r="J399" s="259" t="s">
        <v>1449</v>
      </c>
      <c r="K399" s="165"/>
      <c r="L399" s="165"/>
      <c r="M399" s="260"/>
      <c r="N399" s="260"/>
      <c r="O399" s="260"/>
      <c r="P399" s="260"/>
      <c r="Q399" s="189"/>
      <c r="R399" s="189"/>
      <c r="S399" s="189"/>
      <c r="T399" s="189"/>
      <c r="U399" s="189"/>
      <c r="V399" s="189"/>
      <c r="W399" s="189"/>
      <c r="X399" s="189"/>
      <c r="Y399" s="189"/>
      <c r="Z399" s="189"/>
      <c r="AA399" s="189"/>
    </row>
    <row r="400" ht="15.75" customHeight="1">
      <c r="A400" s="189"/>
      <c r="B400" s="46"/>
      <c r="C400" s="259" t="s">
        <v>1461</v>
      </c>
      <c r="D400" s="259" t="s">
        <v>1462</v>
      </c>
      <c r="E400" s="259">
        <v>100.0</v>
      </c>
      <c r="F400" s="259" t="s">
        <v>24</v>
      </c>
      <c r="G400" s="259" t="s">
        <v>24</v>
      </c>
      <c r="H400" s="259" t="s">
        <v>1448</v>
      </c>
      <c r="I400" s="166"/>
      <c r="J400" s="259" t="s">
        <v>1449</v>
      </c>
      <c r="K400" s="166"/>
      <c r="L400" s="166"/>
      <c r="M400" s="260"/>
      <c r="N400" s="260"/>
      <c r="O400" s="260"/>
      <c r="P400" s="260"/>
      <c r="Q400" s="189"/>
      <c r="R400" s="189"/>
      <c r="S400" s="189"/>
      <c r="T400" s="189"/>
      <c r="U400" s="189"/>
      <c r="V400" s="189"/>
      <c r="W400" s="189"/>
      <c r="X400" s="189"/>
      <c r="Y400" s="189"/>
      <c r="Z400" s="189"/>
      <c r="AA400" s="189"/>
    </row>
    <row r="401" ht="15.75" customHeight="1">
      <c r="A401" s="189"/>
      <c r="B401" s="101" t="s">
        <v>524</v>
      </c>
      <c r="C401" s="19" t="s">
        <v>1451</v>
      </c>
      <c r="D401" s="19" t="s">
        <v>1463</v>
      </c>
      <c r="E401" s="19">
        <v>2.0</v>
      </c>
      <c r="F401" s="19" t="s">
        <v>24</v>
      </c>
      <c r="G401" s="19" t="s">
        <v>24</v>
      </c>
      <c r="H401" s="19" t="s">
        <v>1448</v>
      </c>
      <c r="I401" s="101" t="s">
        <v>1464</v>
      </c>
      <c r="J401" s="19" t="s">
        <v>1449</v>
      </c>
      <c r="K401" s="101" t="s">
        <v>1465</v>
      </c>
      <c r="L401" s="19"/>
      <c r="M401" s="19"/>
      <c r="N401" s="19"/>
      <c r="O401" s="19"/>
      <c r="P401" s="33"/>
      <c r="Q401" s="189"/>
      <c r="R401" s="189"/>
      <c r="S401" s="189"/>
      <c r="T401" s="189"/>
      <c r="U401" s="189"/>
      <c r="V401" s="189"/>
      <c r="W401" s="189"/>
      <c r="X401" s="189"/>
      <c r="Y401" s="189"/>
      <c r="Z401" s="189"/>
      <c r="AA401" s="189"/>
    </row>
    <row r="402" ht="15.75" customHeight="1">
      <c r="A402" s="189"/>
      <c r="B402" s="25"/>
      <c r="C402" s="19" t="s">
        <v>1451</v>
      </c>
      <c r="D402" s="19" t="s">
        <v>1466</v>
      </c>
      <c r="E402" s="19">
        <v>2.0</v>
      </c>
      <c r="F402" s="19" t="s">
        <v>24</v>
      </c>
      <c r="G402" s="19" t="s">
        <v>24</v>
      </c>
      <c r="H402" s="19" t="s">
        <v>1448</v>
      </c>
      <c r="I402" s="25"/>
      <c r="J402" s="19" t="s">
        <v>1449</v>
      </c>
      <c r="K402" s="25"/>
      <c r="L402" s="19"/>
      <c r="M402" s="19"/>
      <c r="N402" s="19"/>
      <c r="O402" s="19"/>
      <c r="P402" s="33"/>
      <c r="Q402" s="189"/>
      <c r="R402" s="189"/>
      <c r="S402" s="189"/>
      <c r="T402" s="189"/>
      <c r="U402" s="189"/>
      <c r="V402" s="189"/>
      <c r="W402" s="189"/>
      <c r="X402" s="189"/>
      <c r="Y402" s="189"/>
      <c r="Z402" s="189"/>
      <c r="AA402" s="189"/>
    </row>
    <row r="403" ht="15.75" customHeight="1">
      <c r="A403" s="189"/>
      <c r="B403" s="25"/>
      <c r="C403" s="19" t="s">
        <v>1451</v>
      </c>
      <c r="D403" s="19" t="s">
        <v>1467</v>
      </c>
      <c r="E403" s="19">
        <v>2.0</v>
      </c>
      <c r="F403" s="19" t="s">
        <v>24</v>
      </c>
      <c r="G403" s="19" t="s">
        <v>24</v>
      </c>
      <c r="H403" s="19" t="s">
        <v>1448</v>
      </c>
      <c r="I403" s="25"/>
      <c r="J403" s="19" t="s">
        <v>1449</v>
      </c>
      <c r="K403" s="25"/>
      <c r="L403" s="19"/>
      <c r="M403" s="19"/>
      <c r="N403" s="19"/>
      <c r="O403" s="19"/>
      <c r="P403" s="33"/>
      <c r="Q403" s="189"/>
      <c r="R403" s="189"/>
      <c r="S403" s="189"/>
      <c r="T403" s="189"/>
      <c r="U403" s="189"/>
      <c r="V403" s="189"/>
      <c r="W403" s="189"/>
      <c r="X403" s="189"/>
      <c r="Y403" s="189"/>
      <c r="Z403" s="189"/>
      <c r="AA403" s="189"/>
    </row>
    <row r="404" ht="15.75" customHeight="1">
      <c r="A404" s="189"/>
      <c r="B404" s="25"/>
      <c r="C404" s="19" t="s">
        <v>1451</v>
      </c>
      <c r="D404" s="19" t="s">
        <v>1468</v>
      </c>
      <c r="E404" s="19">
        <v>2.0</v>
      </c>
      <c r="F404" s="19" t="s">
        <v>24</v>
      </c>
      <c r="G404" s="19" t="s">
        <v>24</v>
      </c>
      <c r="H404" s="19" t="s">
        <v>1448</v>
      </c>
      <c r="I404" s="25"/>
      <c r="J404" s="19" t="s">
        <v>1449</v>
      </c>
      <c r="K404" s="25"/>
      <c r="L404" s="19"/>
      <c r="M404" s="19"/>
      <c r="N404" s="19"/>
      <c r="O404" s="19"/>
      <c r="P404" s="33"/>
      <c r="Q404" s="189"/>
      <c r="R404" s="189"/>
      <c r="S404" s="189"/>
      <c r="T404" s="189"/>
      <c r="U404" s="189"/>
      <c r="V404" s="189"/>
      <c r="W404" s="189"/>
      <c r="X404" s="189"/>
      <c r="Y404" s="189"/>
      <c r="Z404" s="189"/>
      <c r="AA404" s="189"/>
    </row>
    <row r="405" ht="15.75" customHeight="1">
      <c r="A405" s="189"/>
      <c r="B405" s="25"/>
      <c r="C405" s="33" t="s">
        <v>625</v>
      </c>
      <c r="D405" s="33" t="s">
        <v>1469</v>
      </c>
      <c r="E405" s="33">
        <v>1.0</v>
      </c>
      <c r="F405" s="33" t="s">
        <v>24</v>
      </c>
      <c r="G405" s="33" t="s">
        <v>24</v>
      </c>
      <c r="H405" s="19" t="s">
        <v>1448</v>
      </c>
      <c r="I405" s="25"/>
      <c r="J405" s="19" t="s">
        <v>1449</v>
      </c>
      <c r="K405" s="25"/>
      <c r="L405" s="19"/>
      <c r="M405" s="19"/>
      <c r="N405" s="19"/>
      <c r="O405" s="19"/>
      <c r="P405" s="33"/>
      <c r="Q405" s="189"/>
      <c r="R405" s="189"/>
      <c r="S405" s="189"/>
      <c r="T405" s="189"/>
      <c r="U405" s="189"/>
      <c r="V405" s="189"/>
      <c r="W405" s="189"/>
      <c r="X405" s="189"/>
      <c r="Y405" s="189"/>
      <c r="Z405" s="189"/>
      <c r="AA405" s="189"/>
    </row>
    <row r="406" ht="15.75" customHeight="1">
      <c r="A406" s="189"/>
      <c r="B406" s="46"/>
      <c r="C406" s="33" t="s">
        <v>625</v>
      </c>
      <c r="D406" s="33" t="s">
        <v>1147</v>
      </c>
      <c r="E406" s="33">
        <v>1.0</v>
      </c>
      <c r="F406" s="33" t="s">
        <v>24</v>
      </c>
      <c r="G406" s="33" t="s">
        <v>24</v>
      </c>
      <c r="H406" s="19" t="s">
        <v>1448</v>
      </c>
      <c r="I406" s="46"/>
      <c r="J406" s="19" t="s">
        <v>1449</v>
      </c>
      <c r="K406" s="46"/>
      <c r="L406" s="19"/>
      <c r="M406" s="19"/>
      <c r="N406" s="19"/>
      <c r="O406" s="19"/>
      <c r="P406" s="33"/>
      <c r="Q406" s="189"/>
      <c r="R406" s="189"/>
      <c r="S406" s="189"/>
      <c r="T406" s="189"/>
      <c r="U406" s="189"/>
      <c r="V406" s="189"/>
      <c r="W406" s="189"/>
      <c r="X406" s="189"/>
      <c r="Y406" s="189"/>
      <c r="Z406" s="189"/>
      <c r="AA406" s="189"/>
    </row>
    <row r="407" ht="15.75" customHeight="1">
      <c r="A407" s="1"/>
      <c r="B407" s="19" t="s">
        <v>1470</v>
      </c>
      <c r="C407" s="44" t="s">
        <v>803</v>
      </c>
      <c r="D407" s="44" t="s">
        <v>803</v>
      </c>
      <c r="E407" s="44" t="s">
        <v>803</v>
      </c>
      <c r="F407" s="44" t="s">
        <v>803</v>
      </c>
      <c r="G407" s="44" t="s">
        <v>803</v>
      </c>
      <c r="H407" s="44" t="s">
        <v>803</v>
      </c>
      <c r="I407" s="44" t="s">
        <v>803</v>
      </c>
      <c r="J407" s="44" t="s">
        <v>803</v>
      </c>
      <c r="K407" s="44" t="s">
        <v>803</v>
      </c>
      <c r="L407" s="44" t="s">
        <v>803</v>
      </c>
      <c r="M407" s="44" t="s">
        <v>803</v>
      </c>
      <c r="N407" s="44" t="s">
        <v>803</v>
      </c>
      <c r="O407" s="44" t="s">
        <v>803</v>
      </c>
      <c r="P407" s="44" t="s">
        <v>803</v>
      </c>
      <c r="Q407" s="1"/>
      <c r="R407" s="1"/>
      <c r="S407" s="1"/>
      <c r="T407" s="1"/>
      <c r="U407" s="1"/>
      <c r="V407" s="1"/>
      <c r="W407" s="1"/>
      <c r="X407" s="1"/>
      <c r="Y407" s="1"/>
      <c r="Z407" s="1"/>
      <c r="AA407" s="1"/>
    </row>
    <row r="408" ht="15.75" customHeight="1">
      <c r="A408" s="261"/>
      <c r="B408" s="101" t="s">
        <v>216</v>
      </c>
      <c r="C408" s="262" t="s">
        <v>625</v>
      </c>
      <c r="D408" s="263" t="s">
        <v>1471</v>
      </c>
      <c r="E408" s="264">
        <v>5.0</v>
      </c>
      <c r="F408" s="107" t="s">
        <v>24</v>
      </c>
      <c r="G408" s="107" t="s">
        <v>24</v>
      </c>
      <c r="H408" s="107" t="s">
        <v>1472</v>
      </c>
      <c r="I408" s="107" t="s">
        <v>981</v>
      </c>
      <c r="J408" s="107" t="s">
        <v>803</v>
      </c>
      <c r="K408" s="107" t="s">
        <v>1473</v>
      </c>
      <c r="L408" s="107" t="s">
        <v>1474</v>
      </c>
      <c r="M408" s="107" t="s">
        <v>803</v>
      </c>
      <c r="N408" s="107" t="s">
        <v>803</v>
      </c>
      <c r="O408" s="107" t="s">
        <v>803</v>
      </c>
      <c r="P408" s="107" t="s">
        <v>803</v>
      </c>
      <c r="Q408" s="261"/>
      <c r="R408" s="261"/>
      <c r="S408" s="261"/>
      <c r="T408" s="261"/>
      <c r="U408" s="261"/>
      <c r="V408" s="261"/>
      <c r="W408" s="261"/>
      <c r="X408" s="261"/>
      <c r="Y408" s="261"/>
      <c r="Z408" s="261"/>
      <c r="AA408" s="261"/>
    </row>
    <row r="409" ht="15.75" customHeight="1">
      <c r="A409" s="189"/>
      <c r="B409" s="25"/>
      <c r="C409" s="185"/>
      <c r="D409" s="263" t="s">
        <v>1475</v>
      </c>
      <c r="E409" s="264">
        <v>1.0</v>
      </c>
      <c r="F409" s="107" t="s">
        <v>24</v>
      </c>
      <c r="G409" s="107" t="s">
        <v>24</v>
      </c>
      <c r="H409" s="107" t="s">
        <v>1472</v>
      </c>
      <c r="I409" s="107" t="s">
        <v>981</v>
      </c>
      <c r="J409" s="107" t="s">
        <v>803</v>
      </c>
      <c r="K409" s="107" t="s">
        <v>1473</v>
      </c>
      <c r="L409" s="107" t="s">
        <v>1474</v>
      </c>
      <c r="M409" s="107" t="s">
        <v>803</v>
      </c>
      <c r="N409" s="107" t="s">
        <v>803</v>
      </c>
      <c r="O409" s="107" t="s">
        <v>803</v>
      </c>
      <c r="P409" s="107" t="s">
        <v>803</v>
      </c>
      <c r="Q409" s="189"/>
      <c r="R409" s="189"/>
      <c r="S409" s="189"/>
      <c r="T409" s="189"/>
      <c r="U409" s="189"/>
      <c r="V409" s="189"/>
      <c r="W409" s="189"/>
      <c r="X409" s="189"/>
      <c r="Y409" s="189"/>
      <c r="Z409" s="189"/>
      <c r="AA409" s="189"/>
    </row>
    <row r="410" ht="15.75" customHeight="1">
      <c r="A410" s="189"/>
      <c r="B410" s="25"/>
      <c r="C410" s="185"/>
      <c r="D410" s="263" t="s">
        <v>1476</v>
      </c>
      <c r="E410" s="264">
        <v>2.0</v>
      </c>
      <c r="F410" s="107" t="s">
        <v>24</v>
      </c>
      <c r="G410" s="107" t="s">
        <v>24</v>
      </c>
      <c r="H410" s="107" t="s">
        <v>1472</v>
      </c>
      <c r="I410" s="107" t="s">
        <v>981</v>
      </c>
      <c r="J410" s="107" t="s">
        <v>803</v>
      </c>
      <c r="K410" s="107" t="s">
        <v>1473</v>
      </c>
      <c r="L410" s="107" t="s">
        <v>1474</v>
      </c>
      <c r="M410" s="107" t="s">
        <v>803</v>
      </c>
      <c r="N410" s="107" t="s">
        <v>803</v>
      </c>
      <c r="O410" s="107" t="s">
        <v>803</v>
      </c>
      <c r="P410" s="107" t="s">
        <v>803</v>
      </c>
      <c r="Q410" s="189"/>
      <c r="R410" s="189"/>
      <c r="S410" s="189"/>
      <c r="T410" s="189"/>
      <c r="U410" s="189"/>
      <c r="V410" s="189"/>
      <c r="W410" s="189"/>
      <c r="X410" s="189"/>
      <c r="Y410" s="189"/>
      <c r="Z410" s="189"/>
      <c r="AA410" s="189"/>
    </row>
    <row r="411" ht="15.75" customHeight="1">
      <c r="A411" s="189"/>
      <c r="B411" s="25"/>
      <c r="C411" s="185"/>
      <c r="D411" s="263" t="s">
        <v>1477</v>
      </c>
      <c r="E411" s="264">
        <v>3.0</v>
      </c>
      <c r="F411" s="107" t="s">
        <v>24</v>
      </c>
      <c r="G411" s="107" t="s">
        <v>24</v>
      </c>
      <c r="H411" s="107" t="s">
        <v>1472</v>
      </c>
      <c r="I411" s="107" t="s">
        <v>981</v>
      </c>
      <c r="J411" s="107" t="s">
        <v>803</v>
      </c>
      <c r="K411" s="107" t="s">
        <v>1473</v>
      </c>
      <c r="L411" s="107" t="s">
        <v>1474</v>
      </c>
      <c r="M411" s="107" t="s">
        <v>803</v>
      </c>
      <c r="N411" s="107" t="s">
        <v>803</v>
      </c>
      <c r="O411" s="107" t="s">
        <v>803</v>
      </c>
      <c r="P411" s="107" t="s">
        <v>803</v>
      </c>
      <c r="Q411" s="189"/>
      <c r="R411" s="189"/>
      <c r="S411" s="189"/>
      <c r="T411" s="189"/>
      <c r="U411" s="189"/>
      <c r="V411" s="189"/>
      <c r="W411" s="189"/>
      <c r="X411" s="189"/>
      <c r="Y411" s="189"/>
      <c r="Z411" s="189"/>
      <c r="AA411" s="189"/>
    </row>
    <row r="412" ht="15.75" customHeight="1">
      <c r="A412" s="189"/>
      <c r="B412" s="25"/>
      <c r="C412" s="185"/>
      <c r="D412" s="263" t="s">
        <v>1478</v>
      </c>
      <c r="E412" s="264">
        <v>3.0</v>
      </c>
      <c r="F412" s="107" t="s">
        <v>24</v>
      </c>
      <c r="G412" s="107" t="s">
        <v>24</v>
      </c>
      <c r="H412" s="107" t="s">
        <v>1472</v>
      </c>
      <c r="I412" s="107" t="s">
        <v>981</v>
      </c>
      <c r="J412" s="107" t="s">
        <v>803</v>
      </c>
      <c r="K412" s="107" t="s">
        <v>1473</v>
      </c>
      <c r="L412" s="107" t="s">
        <v>1474</v>
      </c>
      <c r="M412" s="107" t="s">
        <v>803</v>
      </c>
      <c r="N412" s="107" t="s">
        <v>803</v>
      </c>
      <c r="O412" s="107" t="s">
        <v>803</v>
      </c>
      <c r="P412" s="107" t="s">
        <v>803</v>
      </c>
      <c r="Q412" s="189"/>
      <c r="R412" s="189"/>
      <c r="S412" s="189"/>
      <c r="T412" s="189"/>
      <c r="U412" s="189"/>
      <c r="V412" s="189"/>
      <c r="W412" s="189"/>
      <c r="X412" s="189"/>
      <c r="Y412" s="189"/>
      <c r="Z412" s="189"/>
      <c r="AA412" s="189"/>
    </row>
    <row r="413" ht="15.75" customHeight="1">
      <c r="A413" s="189"/>
      <c r="B413" s="25"/>
      <c r="C413" s="185"/>
      <c r="D413" s="263" t="s">
        <v>1479</v>
      </c>
      <c r="E413" s="264">
        <v>1.0</v>
      </c>
      <c r="F413" s="107" t="s">
        <v>24</v>
      </c>
      <c r="G413" s="107" t="s">
        <v>24</v>
      </c>
      <c r="H413" s="107" t="s">
        <v>1472</v>
      </c>
      <c r="I413" s="107" t="s">
        <v>981</v>
      </c>
      <c r="J413" s="107" t="s">
        <v>803</v>
      </c>
      <c r="K413" s="107" t="s">
        <v>1473</v>
      </c>
      <c r="L413" s="107" t="s">
        <v>1474</v>
      </c>
      <c r="M413" s="107" t="s">
        <v>803</v>
      </c>
      <c r="N413" s="107" t="s">
        <v>803</v>
      </c>
      <c r="O413" s="107" t="s">
        <v>803</v>
      </c>
      <c r="P413" s="107" t="s">
        <v>803</v>
      </c>
      <c r="Q413" s="189"/>
      <c r="R413" s="189"/>
      <c r="S413" s="189"/>
      <c r="T413" s="189"/>
      <c r="U413" s="189"/>
      <c r="V413" s="189"/>
      <c r="W413" s="189"/>
      <c r="X413" s="189"/>
      <c r="Y413" s="189"/>
      <c r="Z413" s="189"/>
      <c r="AA413" s="189"/>
    </row>
    <row r="414" ht="15.75" customHeight="1">
      <c r="A414" s="189"/>
      <c r="B414" s="25"/>
      <c r="C414" s="185"/>
      <c r="D414" s="263" t="s">
        <v>1480</v>
      </c>
      <c r="E414" s="264">
        <v>1.0</v>
      </c>
      <c r="F414" s="107" t="s">
        <v>24</v>
      </c>
      <c r="G414" s="107" t="s">
        <v>24</v>
      </c>
      <c r="H414" s="107" t="s">
        <v>1472</v>
      </c>
      <c r="I414" s="107" t="s">
        <v>981</v>
      </c>
      <c r="J414" s="107" t="s">
        <v>803</v>
      </c>
      <c r="K414" s="107" t="s">
        <v>1473</v>
      </c>
      <c r="L414" s="107" t="s">
        <v>1474</v>
      </c>
      <c r="M414" s="107" t="s">
        <v>803</v>
      </c>
      <c r="N414" s="107" t="s">
        <v>803</v>
      </c>
      <c r="O414" s="107" t="s">
        <v>803</v>
      </c>
      <c r="P414" s="107" t="s">
        <v>803</v>
      </c>
      <c r="Q414" s="189"/>
      <c r="R414" s="189"/>
      <c r="S414" s="189"/>
      <c r="T414" s="189"/>
      <c r="U414" s="189"/>
      <c r="V414" s="189"/>
      <c r="W414" s="189"/>
      <c r="X414" s="189"/>
      <c r="Y414" s="189"/>
      <c r="Z414" s="189"/>
      <c r="AA414" s="189"/>
    </row>
    <row r="415" ht="15.75" customHeight="1">
      <c r="A415" s="189"/>
      <c r="B415" s="25"/>
      <c r="C415" s="185"/>
      <c r="D415" s="263" t="s">
        <v>1481</v>
      </c>
      <c r="E415" s="264">
        <v>1.0</v>
      </c>
      <c r="F415" s="107" t="s">
        <v>24</v>
      </c>
      <c r="G415" s="107" t="s">
        <v>24</v>
      </c>
      <c r="H415" s="107" t="s">
        <v>1472</v>
      </c>
      <c r="I415" s="107" t="s">
        <v>981</v>
      </c>
      <c r="J415" s="107" t="s">
        <v>803</v>
      </c>
      <c r="K415" s="107" t="s">
        <v>1473</v>
      </c>
      <c r="L415" s="107" t="s">
        <v>1474</v>
      </c>
      <c r="M415" s="107" t="s">
        <v>803</v>
      </c>
      <c r="N415" s="107" t="s">
        <v>803</v>
      </c>
      <c r="O415" s="107" t="s">
        <v>803</v>
      </c>
      <c r="P415" s="107" t="s">
        <v>803</v>
      </c>
      <c r="Q415" s="189"/>
      <c r="R415" s="189"/>
      <c r="S415" s="189"/>
      <c r="T415" s="189"/>
      <c r="U415" s="189"/>
      <c r="V415" s="189"/>
      <c r="W415" s="189"/>
      <c r="X415" s="189"/>
      <c r="Y415" s="189"/>
      <c r="Z415" s="189"/>
      <c r="AA415" s="189"/>
    </row>
    <row r="416" ht="15.75" customHeight="1">
      <c r="A416" s="189"/>
      <c r="B416" s="25"/>
      <c r="C416" s="185"/>
      <c r="D416" s="263" t="s">
        <v>1482</v>
      </c>
      <c r="E416" s="264">
        <v>5.0</v>
      </c>
      <c r="F416" s="107" t="s">
        <v>24</v>
      </c>
      <c r="G416" s="107" t="s">
        <v>24</v>
      </c>
      <c r="H416" s="107" t="s">
        <v>1472</v>
      </c>
      <c r="I416" s="107" t="s">
        <v>981</v>
      </c>
      <c r="J416" s="107" t="s">
        <v>803</v>
      </c>
      <c r="K416" s="107" t="s">
        <v>1473</v>
      </c>
      <c r="L416" s="107" t="s">
        <v>1474</v>
      </c>
      <c r="M416" s="107" t="s">
        <v>803</v>
      </c>
      <c r="N416" s="107" t="s">
        <v>803</v>
      </c>
      <c r="O416" s="107" t="s">
        <v>803</v>
      </c>
      <c r="P416" s="107" t="s">
        <v>803</v>
      </c>
      <c r="Q416" s="189"/>
      <c r="R416" s="189"/>
      <c r="S416" s="189"/>
      <c r="T416" s="189"/>
      <c r="U416" s="189"/>
      <c r="V416" s="189"/>
      <c r="W416" s="189"/>
      <c r="X416" s="189"/>
      <c r="Y416" s="189"/>
      <c r="Z416" s="189"/>
      <c r="AA416" s="189"/>
    </row>
    <row r="417" ht="15.75" customHeight="1">
      <c r="A417" s="189"/>
      <c r="B417" s="25"/>
      <c r="C417" s="185"/>
      <c r="D417" s="263" t="s">
        <v>1483</v>
      </c>
      <c r="E417" s="264">
        <v>1.0</v>
      </c>
      <c r="F417" s="107" t="s">
        <v>24</v>
      </c>
      <c r="G417" s="107" t="s">
        <v>24</v>
      </c>
      <c r="H417" s="107" t="s">
        <v>1472</v>
      </c>
      <c r="I417" s="107" t="s">
        <v>981</v>
      </c>
      <c r="J417" s="107" t="s">
        <v>803</v>
      </c>
      <c r="K417" s="107" t="s">
        <v>1473</v>
      </c>
      <c r="L417" s="107" t="s">
        <v>1474</v>
      </c>
      <c r="M417" s="107" t="s">
        <v>803</v>
      </c>
      <c r="N417" s="107" t="s">
        <v>803</v>
      </c>
      <c r="O417" s="107" t="s">
        <v>803</v>
      </c>
      <c r="P417" s="107" t="s">
        <v>803</v>
      </c>
      <c r="Q417" s="189"/>
      <c r="R417" s="189"/>
      <c r="S417" s="189"/>
      <c r="T417" s="189"/>
      <c r="U417" s="189"/>
      <c r="V417" s="189"/>
      <c r="W417" s="189"/>
      <c r="X417" s="189"/>
      <c r="Y417" s="189"/>
      <c r="Z417" s="189"/>
      <c r="AA417" s="189"/>
    </row>
    <row r="418" ht="15.75" customHeight="1">
      <c r="A418" s="189"/>
      <c r="B418" s="25"/>
      <c r="C418" s="185"/>
      <c r="D418" s="263" t="s">
        <v>1484</v>
      </c>
      <c r="E418" s="264">
        <v>8.0</v>
      </c>
      <c r="F418" s="107" t="s">
        <v>24</v>
      </c>
      <c r="G418" s="107" t="s">
        <v>24</v>
      </c>
      <c r="H418" s="107" t="s">
        <v>1472</v>
      </c>
      <c r="I418" s="107" t="s">
        <v>981</v>
      </c>
      <c r="J418" s="107" t="s">
        <v>803</v>
      </c>
      <c r="K418" s="107" t="s">
        <v>1473</v>
      </c>
      <c r="L418" s="107" t="s">
        <v>1474</v>
      </c>
      <c r="M418" s="107" t="s">
        <v>803</v>
      </c>
      <c r="N418" s="107" t="s">
        <v>803</v>
      </c>
      <c r="O418" s="107" t="s">
        <v>803</v>
      </c>
      <c r="P418" s="107" t="s">
        <v>803</v>
      </c>
      <c r="Q418" s="189"/>
      <c r="R418" s="189"/>
      <c r="S418" s="189"/>
      <c r="T418" s="189"/>
      <c r="U418" s="189"/>
      <c r="V418" s="189"/>
      <c r="W418" s="189"/>
      <c r="X418" s="189"/>
      <c r="Y418" s="189"/>
      <c r="Z418" s="189"/>
      <c r="AA418" s="189"/>
    </row>
    <row r="419" ht="15.75" customHeight="1">
      <c r="A419" s="189"/>
      <c r="B419" s="25"/>
      <c r="C419" s="185"/>
      <c r="D419" s="263" t="s">
        <v>1485</v>
      </c>
      <c r="E419" s="264">
        <v>2.0</v>
      </c>
      <c r="F419" s="107" t="s">
        <v>24</v>
      </c>
      <c r="G419" s="107" t="s">
        <v>24</v>
      </c>
      <c r="H419" s="107" t="s">
        <v>1472</v>
      </c>
      <c r="I419" s="107" t="s">
        <v>981</v>
      </c>
      <c r="J419" s="107" t="s">
        <v>803</v>
      </c>
      <c r="K419" s="107" t="s">
        <v>1473</v>
      </c>
      <c r="L419" s="107" t="s">
        <v>1474</v>
      </c>
      <c r="M419" s="107" t="s">
        <v>803</v>
      </c>
      <c r="N419" s="107" t="s">
        <v>803</v>
      </c>
      <c r="O419" s="107" t="s">
        <v>803</v>
      </c>
      <c r="P419" s="107" t="s">
        <v>803</v>
      </c>
      <c r="Q419" s="189"/>
      <c r="R419" s="189"/>
      <c r="S419" s="189"/>
      <c r="T419" s="189"/>
      <c r="U419" s="189"/>
      <c r="V419" s="189"/>
      <c r="W419" s="189"/>
      <c r="X419" s="189"/>
      <c r="Y419" s="189"/>
      <c r="Z419" s="189"/>
      <c r="AA419" s="189"/>
    </row>
    <row r="420" ht="15.75" customHeight="1">
      <c r="A420" s="189"/>
      <c r="B420" s="25"/>
      <c r="C420" s="185"/>
      <c r="D420" s="263" t="s">
        <v>1486</v>
      </c>
      <c r="E420" s="264">
        <v>1.0</v>
      </c>
      <c r="F420" s="107" t="s">
        <v>24</v>
      </c>
      <c r="G420" s="107" t="s">
        <v>24</v>
      </c>
      <c r="H420" s="107" t="s">
        <v>1472</v>
      </c>
      <c r="I420" s="107" t="s">
        <v>981</v>
      </c>
      <c r="J420" s="107" t="s">
        <v>803</v>
      </c>
      <c r="K420" s="107" t="s">
        <v>1473</v>
      </c>
      <c r="L420" s="107" t="s">
        <v>1474</v>
      </c>
      <c r="M420" s="107" t="s">
        <v>803</v>
      </c>
      <c r="N420" s="107" t="s">
        <v>803</v>
      </c>
      <c r="O420" s="107" t="s">
        <v>803</v>
      </c>
      <c r="P420" s="107" t="s">
        <v>803</v>
      </c>
      <c r="Q420" s="189"/>
      <c r="R420" s="189"/>
      <c r="S420" s="189"/>
      <c r="T420" s="189"/>
      <c r="U420" s="189"/>
      <c r="V420" s="189"/>
      <c r="W420" s="189"/>
      <c r="X420" s="189"/>
      <c r="Y420" s="189"/>
      <c r="Z420" s="189"/>
      <c r="AA420" s="189"/>
    </row>
    <row r="421" ht="15.75" customHeight="1">
      <c r="A421" s="189"/>
      <c r="B421" s="25"/>
      <c r="C421" s="185"/>
      <c r="D421" s="263" t="s">
        <v>1487</v>
      </c>
      <c r="E421" s="264">
        <v>4.0</v>
      </c>
      <c r="F421" s="107" t="s">
        <v>24</v>
      </c>
      <c r="G421" s="107" t="s">
        <v>24</v>
      </c>
      <c r="H421" s="107" t="s">
        <v>1472</v>
      </c>
      <c r="I421" s="107" t="s">
        <v>981</v>
      </c>
      <c r="J421" s="107" t="s">
        <v>803</v>
      </c>
      <c r="K421" s="107" t="s">
        <v>1473</v>
      </c>
      <c r="L421" s="107" t="s">
        <v>1474</v>
      </c>
      <c r="M421" s="107" t="s">
        <v>803</v>
      </c>
      <c r="N421" s="107" t="s">
        <v>803</v>
      </c>
      <c r="O421" s="107" t="s">
        <v>803</v>
      </c>
      <c r="P421" s="107" t="s">
        <v>803</v>
      </c>
      <c r="Q421" s="189"/>
      <c r="R421" s="189"/>
      <c r="S421" s="189"/>
      <c r="T421" s="189"/>
      <c r="U421" s="189"/>
      <c r="V421" s="189"/>
      <c r="W421" s="189"/>
      <c r="X421" s="189"/>
      <c r="Y421" s="189"/>
      <c r="Z421" s="189"/>
      <c r="AA421" s="189"/>
    </row>
    <row r="422" ht="15.75" customHeight="1">
      <c r="A422" s="189"/>
      <c r="B422" s="25"/>
      <c r="C422" s="185"/>
      <c r="D422" s="263" t="s">
        <v>1488</v>
      </c>
      <c r="E422" s="264">
        <v>3.0</v>
      </c>
      <c r="F422" s="107" t="s">
        <v>24</v>
      </c>
      <c r="G422" s="107" t="s">
        <v>24</v>
      </c>
      <c r="H422" s="107" t="s">
        <v>1472</v>
      </c>
      <c r="I422" s="107" t="s">
        <v>981</v>
      </c>
      <c r="J422" s="107" t="s">
        <v>803</v>
      </c>
      <c r="K422" s="107" t="s">
        <v>1473</v>
      </c>
      <c r="L422" s="107" t="s">
        <v>1474</v>
      </c>
      <c r="M422" s="107" t="s">
        <v>803</v>
      </c>
      <c r="N422" s="107" t="s">
        <v>803</v>
      </c>
      <c r="O422" s="107" t="s">
        <v>803</v>
      </c>
      <c r="P422" s="107" t="s">
        <v>803</v>
      </c>
      <c r="Q422" s="189"/>
      <c r="R422" s="189"/>
      <c r="S422" s="189"/>
      <c r="T422" s="189"/>
      <c r="U422" s="189"/>
      <c r="V422" s="189"/>
      <c r="W422" s="189"/>
      <c r="X422" s="189"/>
      <c r="Y422" s="189"/>
      <c r="Z422" s="189"/>
      <c r="AA422" s="189"/>
    </row>
    <row r="423" ht="15.75" customHeight="1">
      <c r="A423" s="189"/>
      <c r="B423" s="25"/>
      <c r="C423" s="185"/>
      <c r="D423" s="263" t="s">
        <v>1489</v>
      </c>
      <c r="E423" s="264">
        <v>2.0</v>
      </c>
      <c r="F423" s="107" t="s">
        <v>24</v>
      </c>
      <c r="G423" s="107" t="s">
        <v>24</v>
      </c>
      <c r="H423" s="107" t="s">
        <v>1472</v>
      </c>
      <c r="I423" s="107" t="s">
        <v>981</v>
      </c>
      <c r="J423" s="107" t="s">
        <v>803</v>
      </c>
      <c r="K423" s="107" t="s">
        <v>1473</v>
      </c>
      <c r="L423" s="107" t="s">
        <v>1474</v>
      </c>
      <c r="M423" s="107" t="s">
        <v>803</v>
      </c>
      <c r="N423" s="107" t="s">
        <v>803</v>
      </c>
      <c r="O423" s="107" t="s">
        <v>803</v>
      </c>
      <c r="P423" s="107" t="s">
        <v>803</v>
      </c>
      <c r="Q423" s="189"/>
      <c r="R423" s="189"/>
      <c r="S423" s="189"/>
      <c r="T423" s="189"/>
      <c r="U423" s="189"/>
      <c r="V423" s="189"/>
      <c r="W423" s="189"/>
      <c r="X423" s="189"/>
      <c r="Y423" s="189"/>
      <c r="Z423" s="189"/>
      <c r="AA423" s="189"/>
    </row>
    <row r="424" ht="15.75" customHeight="1">
      <c r="A424" s="189"/>
      <c r="B424" s="25"/>
      <c r="C424" s="185"/>
      <c r="D424" s="263" t="s">
        <v>1490</v>
      </c>
      <c r="E424" s="264">
        <v>1.0</v>
      </c>
      <c r="F424" s="107" t="s">
        <v>24</v>
      </c>
      <c r="G424" s="107" t="s">
        <v>24</v>
      </c>
      <c r="H424" s="107" t="s">
        <v>1472</v>
      </c>
      <c r="I424" s="107" t="s">
        <v>981</v>
      </c>
      <c r="J424" s="107" t="s">
        <v>803</v>
      </c>
      <c r="K424" s="107" t="s">
        <v>1473</v>
      </c>
      <c r="L424" s="107" t="s">
        <v>1474</v>
      </c>
      <c r="M424" s="107" t="s">
        <v>803</v>
      </c>
      <c r="N424" s="107" t="s">
        <v>803</v>
      </c>
      <c r="O424" s="107" t="s">
        <v>803</v>
      </c>
      <c r="P424" s="107" t="s">
        <v>803</v>
      </c>
      <c r="Q424" s="189"/>
      <c r="R424" s="189"/>
      <c r="S424" s="189"/>
      <c r="T424" s="189"/>
      <c r="U424" s="189"/>
      <c r="V424" s="189"/>
      <c r="W424" s="189"/>
      <c r="X424" s="189"/>
      <c r="Y424" s="189"/>
      <c r="Z424" s="189"/>
      <c r="AA424" s="189"/>
    </row>
    <row r="425" ht="15.75" customHeight="1">
      <c r="A425" s="189"/>
      <c r="B425" s="25"/>
      <c r="C425" s="185"/>
      <c r="D425" s="263" t="s">
        <v>1491</v>
      </c>
      <c r="E425" s="264">
        <v>1.0</v>
      </c>
      <c r="F425" s="107" t="s">
        <v>24</v>
      </c>
      <c r="G425" s="107" t="s">
        <v>24</v>
      </c>
      <c r="H425" s="107" t="s">
        <v>1472</v>
      </c>
      <c r="I425" s="107" t="s">
        <v>981</v>
      </c>
      <c r="J425" s="107" t="s">
        <v>803</v>
      </c>
      <c r="K425" s="107" t="s">
        <v>1473</v>
      </c>
      <c r="L425" s="107" t="s">
        <v>1474</v>
      </c>
      <c r="M425" s="107" t="s">
        <v>803</v>
      </c>
      <c r="N425" s="107" t="s">
        <v>803</v>
      </c>
      <c r="O425" s="107" t="s">
        <v>803</v>
      </c>
      <c r="P425" s="107" t="s">
        <v>803</v>
      </c>
      <c r="Q425" s="189"/>
      <c r="R425" s="189"/>
      <c r="S425" s="189"/>
      <c r="T425" s="189"/>
      <c r="U425" s="189"/>
      <c r="V425" s="189"/>
      <c r="W425" s="189"/>
      <c r="X425" s="189"/>
      <c r="Y425" s="189"/>
      <c r="Z425" s="189"/>
      <c r="AA425" s="189"/>
    </row>
    <row r="426" ht="15.75" customHeight="1">
      <c r="A426" s="189"/>
      <c r="B426" s="25"/>
      <c r="C426" s="185"/>
      <c r="D426" s="263" t="s">
        <v>1492</v>
      </c>
      <c r="E426" s="264">
        <v>4.0</v>
      </c>
      <c r="F426" s="107" t="s">
        <v>24</v>
      </c>
      <c r="G426" s="107" t="s">
        <v>24</v>
      </c>
      <c r="H426" s="107" t="s">
        <v>1472</v>
      </c>
      <c r="I426" s="107" t="s">
        <v>981</v>
      </c>
      <c r="J426" s="107" t="s">
        <v>803</v>
      </c>
      <c r="K426" s="107" t="s">
        <v>1473</v>
      </c>
      <c r="L426" s="107" t="s">
        <v>1474</v>
      </c>
      <c r="M426" s="107" t="s">
        <v>803</v>
      </c>
      <c r="N426" s="107" t="s">
        <v>803</v>
      </c>
      <c r="O426" s="107" t="s">
        <v>803</v>
      </c>
      <c r="P426" s="107" t="s">
        <v>803</v>
      </c>
      <c r="Q426" s="189"/>
      <c r="R426" s="189"/>
      <c r="S426" s="189"/>
      <c r="T426" s="189"/>
      <c r="U426" s="189"/>
      <c r="V426" s="189"/>
      <c r="W426" s="189"/>
      <c r="X426" s="189"/>
      <c r="Y426" s="189"/>
      <c r="Z426" s="189"/>
      <c r="AA426" s="189"/>
    </row>
    <row r="427" ht="15.75" customHeight="1">
      <c r="A427" s="189"/>
      <c r="B427" s="25"/>
      <c r="C427" s="185"/>
      <c r="D427" s="263" t="s">
        <v>1493</v>
      </c>
      <c r="E427" s="264">
        <v>1.0</v>
      </c>
      <c r="F427" s="107" t="s">
        <v>24</v>
      </c>
      <c r="G427" s="107" t="s">
        <v>24</v>
      </c>
      <c r="H427" s="107" t="s">
        <v>1472</v>
      </c>
      <c r="I427" s="107" t="s">
        <v>981</v>
      </c>
      <c r="J427" s="107" t="s">
        <v>803</v>
      </c>
      <c r="K427" s="107" t="s">
        <v>1473</v>
      </c>
      <c r="L427" s="107" t="s">
        <v>1474</v>
      </c>
      <c r="M427" s="107" t="s">
        <v>803</v>
      </c>
      <c r="N427" s="107" t="s">
        <v>803</v>
      </c>
      <c r="O427" s="107" t="s">
        <v>803</v>
      </c>
      <c r="P427" s="107" t="s">
        <v>803</v>
      </c>
      <c r="Q427" s="189"/>
      <c r="R427" s="189"/>
      <c r="S427" s="189"/>
      <c r="T427" s="189"/>
      <c r="U427" s="189"/>
      <c r="V427" s="189"/>
      <c r="W427" s="189"/>
      <c r="X427" s="189"/>
      <c r="Y427" s="189"/>
      <c r="Z427" s="189"/>
      <c r="AA427" s="189"/>
    </row>
    <row r="428" ht="15.75" customHeight="1">
      <c r="A428" s="189"/>
      <c r="B428" s="25"/>
      <c r="C428" s="185"/>
      <c r="D428" s="263" t="s">
        <v>1494</v>
      </c>
      <c r="E428" s="264">
        <v>1.0</v>
      </c>
      <c r="F428" s="107" t="s">
        <v>24</v>
      </c>
      <c r="G428" s="107" t="s">
        <v>24</v>
      </c>
      <c r="H428" s="107" t="s">
        <v>1472</v>
      </c>
      <c r="I428" s="107" t="s">
        <v>981</v>
      </c>
      <c r="J428" s="107" t="s">
        <v>803</v>
      </c>
      <c r="K428" s="107" t="s">
        <v>1473</v>
      </c>
      <c r="L428" s="107" t="s">
        <v>1474</v>
      </c>
      <c r="M428" s="107" t="s">
        <v>803</v>
      </c>
      <c r="N428" s="107" t="s">
        <v>803</v>
      </c>
      <c r="O428" s="107" t="s">
        <v>803</v>
      </c>
      <c r="P428" s="107" t="s">
        <v>803</v>
      </c>
      <c r="Q428" s="189"/>
      <c r="R428" s="189"/>
      <c r="S428" s="189"/>
      <c r="T428" s="189"/>
      <c r="U428" s="189"/>
      <c r="V428" s="189"/>
      <c r="W428" s="189"/>
      <c r="X428" s="189"/>
      <c r="Y428" s="189"/>
      <c r="Z428" s="189"/>
      <c r="AA428" s="189"/>
    </row>
    <row r="429" ht="15.75" customHeight="1">
      <c r="A429" s="189"/>
      <c r="B429" s="25"/>
      <c r="C429" s="185"/>
      <c r="D429" s="263" t="s">
        <v>1495</v>
      </c>
      <c r="E429" s="264">
        <v>1.0</v>
      </c>
      <c r="F429" s="107" t="s">
        <v>24</v>
      </c>
      <c r="G429" s="107" t="s">
        <v>24</v>
      </c>
      <c r="H429" s="107" t="s">
        <v>1472</v>
      </c>
      <c r="I429" s="107" t="s">
        <v>981</v>
      </c>
      <c r="J429" s="107" t="s">
        <v>803</v>
      </c>
      <c r="K429" s="107" t="s">
        <v>1473</v>
      </c>
      <c r="L429" s="107" t="s">
        <v>1474</v>
      </c>
      <c r="M429" s="107" t="s">
        <v>803</v>
      </c>
      <c r="N429" s="107" t="s">
        <v>803</v>
      </c>
      <c r="O429" s="107" t="s">
        <v>803</v>
      </c>
      <c r="P429" s="107" t="s">
        <v>803</v>
      </c>
      <c r="Q429" s="189"/>
      <c r="R429" s="189"/>
      <c r="S429" s="189"/>
      <c r="T429" s="189"/>
      <c r="U429" s="189"/>
      <c r="V429" s="189"/>
      <c r="W429" s="189"/>
      <c r="X429" s="189"/>
      <c r="Y429" s="189"/>
      <c r="Z429" s="189"/>
      <c r="AA429" s="189"/>
    </row>
    <row r="430" ht="15.75" customHeight="1">
      <c r="A430" s="189"/>
      <c r="B430" s="25"/>
      <c r="C430" s="185"/>
      <c r="D430" s="263" t="s">
        <v>1221</v>
      </c>
      <c r="E430" s="264">
        <v>6.0</v>
      </c>
      <c r="F430" s="107" t="s">
        <v>24</v>
      </c>
      <c r="G430" s="107" t="s">
        <v>24</v>
      </c>
      <c r="H430" s="107" t="s">
        <v>1472</v>
      </c>
      <c r="I430" s="107" t="s">
        <v>981</v>
      </c>
      <c r="J430" s="107" t="s">
        <v>803</v>
      </c>
      <c r="K430" s="107" t="s">
        <v>1473</v>
      </c>
      <c r="L430" s="107" t="s">
        <v>1474</v>
      </c>
      <c r="M430" s="107" t="s">
        <v>803</v>
      </c>
      <c r="N430" s="107" t="s">
        <v>803</v>
      </c>
      <c r="O430" s="107" t="s">
        <v>803</v>
      </c>
      <c r="P430" s="107" t="s">
        <v>803</v>
      </c>
      <c r="Q430" s="189"/>
      <c r="R430" s="189"/>
      <c r="S430" s="189"/>
      <c r="T430" s="189"/>
      <c r="U430" s="189"/>
      <c r="V430" s="189"/>
      <c r="W430" s="189"/>
      <c r="X430" s="189"/>
      <c r="Y430" s="189"/>
      <c r="Z430" s="189"/>
      <c r="AA430" s="189"/>
    </row>
    <row r="431" ht="15.75" customHeight="1">
      <c r="A431" s="189"/>
      <c r="B431" s="25"/>
      <c r="C431" s="185"/>
      <c r="D431" s="263" t="s">
        <v>1496</v>
      </c>
      <c r="E431" s="264">
        <v>5.0</v>
      </c>
      <c r="F431" s="107" t="s">
        <v>24</v>
      </c>
      <c r="G431" s="107" t="s">
        <v>24</v>
      </c>
      <c r="H431" s="107" t="s">
        <v>1472</v>
      </c>
      <c r="I431" s="107" t="s">
        <v>981</v>
      </c>
      <c r="J431" s="107" t="s">
        <v>803</v>
      </c>
      <c r="K431" s="107" t="s">
        <v>1473</v>
      </c>
      <c r="L431" s="107" t="s">
        <v>1474</v>
      </c>
      <c r="M431" s="107" t="s">
        <v>803</v>
      </c>
      <c r="N431" s="107" t="s">
        <v>803</v>
      </c>
      <c r="O431" s="107" t="s">
        <v>803</v>
      </c>
      <c r="P431" s="107" t="s">
        <v>803</v>
      </c>
      <c r="Q431" s="189"/>
      <c r="R431" s="189"/>
      <c r="S431" s="189"/>
      <c r="T431" s="189"/>
      <c r="U431" s="189"/>
      <c r="V431" s="189"/>
      <c r="W431" s="189"/>
      <c r="X431" s="189"/>
      <c r="Y431" s="189"/>
      <c r="Z431" s="189"/>
      <c r="AA431" s="189"/>
    </row>
    <row r="432" ht="15.75" customHeight="1">
      <c r="A432" s="189"/>
      <c r="B432" s="25"/>
      <c r="C432" s="185"/>
      <c r="D432" s="263" t="s">
        <v>1497</v>
      </c>
      <c r="E432" s="264">
        <v>1.0</v>
      </c>
      <c r="F432" s="107" t="s">
        <v>24</v>
      </c>
      <c r="G432" s="107" t="s">
        <v>24</v>
      </c>
      <c r="H432" s="107" t="s">
        <v>1472</v>
      </c>
      <c r="I432" s="107" t="s">
        <v>981</v>
      </c>
      <c r="J432" s="107" t="s">
        <v>803</v>
      </c>
      <c r="K432" s="107" t="s">
        <v>1473</v>
      </c>
      <c r="L432" s="107" t="s">
        <v>1474</v>
      </c>
      <c r="M432" s="107" t="s">
        <v>803</v>
      </c>
      <c r="N432" s="107" t="s">
        <v>803</v>
      </c>
      <c r="O432" s="107" t="s">
        <v>803</v>
      </c>
      <c r="P432" s="107" t="s">
        <v>803</v>
      </c>
      <c r="Q432" s="189"/>
      <c r="R432" s="189"/>
      <c r="S432" s="189"/>
      <c r="T432" s="189"/>
      <c r="U432" s="189"/>
      <c r="V432" s="189"/>
      <c r="W432" s="189"/>
      <c r="X432" s="189"/>
      <c r="Y432" s="189"/>
      <c r="Z432" s="189"/>
      <c r="AA432" s="189"/>
    </row>
    <row r="433" ht="15.75" customHeight="1">
      <c r="A433" s="189"/>
      <c r="B433" s="25"/>
      <c r="C433" s="185"/>
      <c r="D433" s="263" t="s">
        <v>1498</v>
      </c>
      <c r="E433" s="264">
        <v>1.0</v>
      </c>
      <c r="F433" s="107" t="s">
        <v>24</v>
      </c>
      <c r="G433" s="107" t="s">
        <v>24</v>
      </c>
      <c r="H433" s="107" t="s">
        <v>1472</v>
      </c>
      <c r="I433" s="107" t="s">
        <v>981</v>
      </c>
      <c r="J433" s="107" t="s">
        <v>803</v>
      </c>
      <c r="K433" s="107" t="s">
        <v>1473</v>
      </c>
      <c r="L433" s="107" t="s">
        <v>1474</v>
      </c>
      <c r="M433" s="107" t="s">
        <v>803</v>
      </c>
      <c r="N433" s="107" t="s">
        <v>803</v>
      </c>
      <c r="O433" s="107" t="s">
        <v>803</v>
      </c>
      <c r="P433" s="107" t="s">
        <v>803</v>
      </c>
      <c r="Q433" s="189"/>
      <c r="R433" s="189"/>
      <c r="S433" s="189"/>
      <c r="T433" s="189"/>
      <c r="U433" s="189"/>
      <c r="V433" s="189"/>
      <c r="W433" s="189"/>
      <c r="X433" s="189"/>
      <c r="Y433" s="189"/>
      <c r="Z433" s="189"/>
      <c r="AA433" s="189"/>
    </row>
    <row r="434" ht="15.75" customHeight="1">
      <c r="A434" s="189"/>
      <c r="B434" s="25"/>
      <c r="C434" s="185"/>
      <c r="D434" s="263" t="s">
        <v>1499</v>
      </c>
      <c r="E434" s="264">
        <v>2.0</v>
      </c>
      <c r="F434" s="107" t="s">
        <v>24</v>
      </c>
      <c r="G434" s="107" t="s">
        <v>24</v>
      </c>
      <c r="H434" s="107" t="s">
        <v>1472</v>
      </c>
      <c r="I434" s="107" t="s">
        <v>981</v>
      </c>
      <c r="J434" s="107" t="s">
        <v>803</v>
      </c>
      <c r="K434" s="107" t="s">
        <v>1473</v>
      </c>
      <c r="L434" s="107" t="s">
        <v>1474</v>
      </c>
      <c r="M434" s="107" t="s">
        <v>803</v>
      </c>
      <c r="N434" s="107" t="s">
        <v>803</v>
      </c>
      <c r="O434" s="107" t="s">
        <v>803</v>
      </c>
      <c r="P434" s="107" t="s">
        <v>803</v>
      </c>
      <c r="Q434" s="189"/>
      <c r="R434" s="189"/>
      <c r="S434" s="189"/>
      <c r="T434" s="189"/>
      <c r="U434" s="189"/>
      <c r="V434" s="189"/>
      <c r="W434" s="189"/>
      <c r="X434" s="189"/>
      <c r="Y434" s="189"/>
      <c r="Z434" s="189"/>
      <c r="AA434" s="189"/>
    </row>
    <row r="435" ht="15.75" customHeight="1">
      <c r="A435" s="189"/>
      <c r="B435" s="46"/>
      <c r="C435" s="188"/>
      <c r="D435" s="263" t="s">
        <v>1500</v>
      </c>
      <c r="E435" s="264">
        <v>1.0</v>
      </c>
      <c r="F435" s="107" t="s">
        <v>24</v>
      </c>
      <c r="G435" s="107" t="s">
        <v>24</v>
      </c>
      <c r="H435" s="107" t="s">
        <v>1472</v>
      </c>
      <c r="I435" s="107" t="s">
        <v>981</v>
      </c>
      <c r="J435" s="107" t="s">
        <v>803</v>
      </c>
      <c r="K435" s="107" t="s">
        <v>1473</v>
      </c>
      <c r="L435" s="107" t="s">
        <v>1474</v>
      </c>
      <c r="M435" s="107" t="s">
        <v>803</v>
      </c>
      <c r="N435" s="107" t="s">
        <v>803</v>
      </c>
      <c r="O435" s="107" t="s">
        <v>803</v>
      </c>
      <c r="P435" s="107" t="s">
        <v>803</v>
      </c>
      <c r="Q435" s="189"/>
      <c r="R435" s="189"/>
      <c r="S435" s="189"/>
      <c r="T435" s="189"/>
      <c r="U435" s="189"/>
      <c r="V435" s="189"/>
      <c r="W435" s="189"/>
      <c r="X435" s="189"/>
      <c r="Y435" s="189"/>
      <c r="Z435" s="189"/>
      <c r="AA435" s="189"/>
    </row>
    <row r="436" ht="15.75" customHeight="1">
      <c r="A436" s="189"/>
      <c r="B436" s="124"/>
      <c r="C436" s="189"/>
      <c r="D436" s="265"/>
      <c r="E436" s="189"/>
      <c r="F436" s="189"/>
      <c r="G436" s="189"/>
      <c r="H436" s="189"/>
      <c r="I436" s="189"/>
      <c r="J436" s="189"/>
      <c r="K436" s="189"/>
      <c r="L436" s="189"/>
      <c r="M436" s="189"/>
      <c r="N436" s="189"/>
      <c r="O436" s="189"/>
      <c r="P436" s="189"/>
      <c r="Q436" s="189"/>
      <c r="R436" s="189"/>
      <c r="S436" s="189"/>
      <c r="T436" s="189"/>
      <c r="U436" s="189"/>
      <c r="V436" s="189"/>
      <c r="W436" s="189"/>
      <c r="X436" s="189"/>
      <c r="Y436" s="189"/>
      <c r="Z436" s="189"/>
      <c r="AA436" s="189"/>
    </row>
    <row r="437" ht="15.75" customHeight="1">
      <c r="A437" s="189"/>
      <c r="B437" s="124"/>
      <c r="C437" s="189"/>
      <c r="D437" s="265"/>
      <c r="E437" s="189"/>
      <c r="F437" s="189"/>
      <c r="G437" s="189"/>
      <c r="H437" s="189"/>
      <c r="I437" s="189"/>
      <c r="J437" s="189"/>
      <c r="K437" s="189"/>
      <c r="L437" s="189"/>
      <c r="M437" s="189"/>
      <c r="N437" s="189"/>
      <c r="O437" s="189"/>
      <c r="P437" s="189"/>
      <c r="Q437" s="189"/>
      <c r="R437" s="189"/>
      <c r="S437" s="189"/>
      <c r="T437" s="189"/>
      <c r="U437" s="189"/>
      <c r="V437" s="189"/>
      <c r="W437" s="189"/>
      <c r="X437" s="189"/>
      <c r="Y437" s="189"/>
      <c r="Z437" s="189"/>
      <c r="AA437" s="189"/>
    </row>
    <row r="438" ht="15.75" customHeight="1">
      <c r="A438" s="189"/>
      <c r="B438" s="124"/>
      <c r="C438" s="189"/>
      <c r="D438" s="265"/>
      <c r="E438" s="189"/>
      <c r="F438" s="189"/>
      <c r="G438" s="189"/>
      <c r="H438" s="189"/>
      <c r="I438" s="189"/>
      <c r="J438" s="189"/>
      <c r="K438" s="189"/>
      <c r="L438" s="189"/>
      <c r="M438" s="189"/>
      <c r="N438" s="189"/>
      <c r="O438" s="189"/>
      <c r="P438" s="189"/>
      <c r="Q438" s="189"/>
      <c r="R438" s="189"/>
      <c r="S438" s="189"/>
      <c r="T438" s="189"/>
      <c r="U438" s="189"/>
      <c r="V438" s="189"/>
      <c r="W438" s="189"/>
      <c r="X438" s="189"/>
      <c r="Y438" s="189"/>
      <c r="Z438" s="189"/>
      <c r="AA438" s="189"/>
    </row>
    <row r="439" ht="15.75" customHeight="1">
      <c r="A439" s="189"/>
      <c r="B439" s="124"/>
      <c r="C439" s="189"/>
      <c r="D439" s="265"/>
      <c r="E439" s="189"/>
      <c r="F439" s="189"/>
      <c r="G439" s="189"/>
      <c r="H439" s="189"/>
      <c r="I439" s="189"/>
      <c r="J439" s="189"/>
      <c r="K439" s="189"/>
      <c r="L439" s="189"/>
      <c r="M439" s="189"/>
      <c r="N439" s="189"/>
      <c r="O439" s="189"/>
      <c r="P439" s="189"/>
      <c r="Q439" s="189"/>
      <c r="R439" s="189"/>
      <c r="S439" s="189"/>
      <c r="T439" s="189"/>
      <c r="U439" s="189"/>
      <c r="V439" s="189"/>
      <c r="W439" s="189"/>
      <c r="X439" s="189"/>
      <c r="Y439" s="189"/>
      <c r="Z439" s="189"/>
      <c r="AA439" s="189"/>
    </row>
    <row r="440" ht="15.75" customHeight="1">
      <c r="A440" s="189"/>
      <c r="B440" s="124"/>
      <c r="C440" s="189"/>
      <c r="D440" s="265"/>
      <c r="E440" s="189"/>
      <c r="F440" s="189"/>
      <c r="G440" s="189"/>
      <c r="H440" s="189"/>
      <c r="I440" s="189"/>
      <c r="J440" s="189"/>
      <c r="K440" s="189"/>
      <c r="L440" s="189"/>
      <c r="M440" s="189"/>
      <c r="N440" s="189"/>
      <c r="O440" s="189"/>
      <c r="P440" s="189"/>
      <c r="Q440" s="189"/>
      <c r="R440" s="189"/>
      <c r="S440" s="189"/>
      <c r="T440" s="189"/>
      <c r="U440" s="189"/>
      <c r="V440" s="189"/>
      <c r="W440" s="189"/>
      <c r="X440" s="189"/>
      <c r="Y440" s="189"/>
      <c r="Z440" s="189"/>
      <c r="AA440" s="189"/>
    </row>
    <row r="441" ht="15.75" customHeight="1">
      <c r="A441" s="189"/>
      <c r="B441" s="124"/>
      <c r="C441" s="189"/>
      <c r="D441" s="265"/>
      <c r="E441" s="189"/>
      <c r="F441" s="189"/>
      <c r="G441" s="189"/>
      <c r="H441" s="189"/>
      <c r="I441" s="189"/>
      <c r="J441" s="189"/>
      <c r="K441" s="189"/>
      <c r="L441" s="189"/>
      <c r="M441" s="189"/>
      <c r="N441" s="189"/>
      <c r="O441" s="189"/>
      <c r="P441" s="189"/>
      <c r="Q441" s="189"/>
      <c r="R441" s="189"/>
      <c r="S441" s="189"/>
      <c r="T441" s="189"/>
      <c r="U441" s="189"/>
      <c r="V441" s="189"/>
      <c r="W441" s="189"/>
      <c r="X441" s="189"/>
      <c r="Y441" s="189"/>
      <c r="Z441" s="189"/>
      <c r="AA441" s="189"/>
    </row>
    <row r="442" ht="15.75" customHeight="1">
      <c r="A442" s="189"/>
      <c r="B442" s="124"/>
      <c r="C442" s="189"/>
      <c r="D442" s="265"/>
      <c r="E442" s="189"/>
      <c r="F442" s="189"/>
      <c r="G442" s="189"/>
      <c r="H442" s="189"/>
      <c r="I442" s="189"/>
      <c r="J442" s="189"/>
      <c r="K442" s="189"/>
      <c r="L442" s="189"/>
      <c r="M442" s="189"/>
      <c r="N442" s="189"/>
      <c r="O442" s="189"/>
      <c r="P442" s="189"/>
      <c r="Q442" s="189"/>
      <c r="R442" s="189"/>
      <c r="S442" s="189"/>
      <c r="T442" s="189"/>
      <c r="U442" s="189"/>
      <c r="V442" s="189"/>
      <c r="W442" s="189"/>
      <c r="X442" s="189"/>
      <c r="Y442" s="189"/>
      <c r="Z442" s="189"/>
      <c r="AA442" s="189"/>
    </row>
    <row r="443" ht="15.75" customHeight="1">
      <c r="A443" s="189"/>
      <c r="B443" s="124"/>
      <c r="C443" s="189"/>
      <c r="D443" s="265"/>
      <c r="E443" s="189"/>
      <c r="F443" s="189"/>
      <c r="G443" s="189"/>
      <c r="H443" s="189"/>
      <c r="I443" s="189"/>
      <c r="J443" s="189"/>
      <c r="K443" s="189"/>
      <c r="L443" s="189"/>
      <c r="M443" s="189"/>
      <c r="N443" s="189"/>
      <c r="O443" s="189"/>
      <c r="P443" s="189"/>
      <c r="Q443" s="189"/>
      <c r="R443" s="189"/>
      <c r="S443" s="189"/>
      <c r="T443" s="189"/>
      <c r="U443" s="189"/>
      <c r="V443" s="189"/>
      <c r="W443" s="189"/>
      <c r="X443" s="189"/>
      <c r="Y443" s="189"/>
      <c r="Z443" s="189"/>
      <c r="AA443" s="189"/>
    </row>
    <row r="444" ht="15.75" customHeight="1">
      <c r="A444" s="189"/>
      <c r="B444" s="124"/>
      <c r="C444" s="189"/>
      <c r="D444" s="265"/>
      <c r="E444" s="189"/>
      <c r="F444" s="189"/>
      <c r="G444" s="189"/>
      <c r="H444" s="189"/>
      <c r="I444" s="189"/>
      <c r="J444" s="189"/>
      <c r="K444" s="189"/>
      <c r="L444" s="189"/>
      <c r="M444" s="189"/>
      <c r="N444" s="189"/>
      <c r="O444" s="189"/>
      <c r="P444" s="189"/>
      <c r="Q444" s="189"/>
      <c r="R444" s="189"/>
      <c r="S444" s="189"/>
      <c r="T444" s="189"/>
      <c r="U444" s="189"/>
      <c r="V444" s="189"/>
      <c r="W444" s="189"/>
      <c r="X444" s="189"/>
      <c r="Y444" s="189"/>
      <c r="Z444" s="189"/>
      <c r="AA444" s="189"/>
    </row>
    <row r="445" ht="15.75" customHeight="1">
      <c r="A445" s="189"/>
      <c r="B445" s="124"/>
      <c r="C445" s="189"/>
      <c r="D445" s="265"/>
      <c r="E445" s="189"/>
      <c r="F445" s="189"/>
      <c r="G445" s="189"/>
      <c r="H445" s="189"/>
      <c r="I445" s="189"/>
      <c r="J445" s="189"/>
      <c r="K445" s="189"/>
      <c r="L445" s="189"/>
      <c r="M445" s="189"/>
      <c r="N445" s="189"/>
      <c r="O445" s="189"/>
      <c r="P445" s="189"/>
      <c r="Q445" s="189"/>
      <c r="R445" s="189"/>
      <c r="S445" s="189"/>
      <c r="T445" s="189"/>
      <c r="U445" s="189"/>
      <c r="V445" s="189"/>
      <c r="W445" s="189"/>
      <c r="X445" s="189"/>
      <c r="Y445" s="189"/>
      <c r="Z445" s="189"/>
      <c r="AA445" s="189"/>
    </row>
    <row r="446" ht="15.75" customHeight="1">
      <c r="A446" s="189"/>
      <c r="B446" s="124"/>
      <c r="C446" s="189"/>
      <c r="D446" s="265"/>
      <c r="E446" s="189"/>
      <c r="F446" s="189"/>
      <c r="G446" s="189"/>
      <c r="H446" s="189"/>
      <c r="I446" s="189"/>
      <c r="J446" s="189"/>
      <c r="K446" s="189"/>
      <c r="L446" s="189"/>
      <c r="M446" s="189"/>
      <c r="N446" s="189"/>
      <c r="O446" s="189"/>
      <c r="P446" s="189"/>
      <c r="Q446" s="189"/>
      <c r="R446" s="189"/>
      <c r="S446" s="189"/>
      <c r="T446" s="189"/>
      <c r="U446" s="189"/>
      <c r="V446" s="189"/>
      <c r="W446" s="189"/>
      <c r="X446" s="189"/>
      <c r="Y446" s="189"/>
      <c r="Z446" s="189"/>
      <c r="AA446" s="189"/>
    </row>
    <row r="447" ht="15.75" customHeight="1">
      <c r="A447" s="189"/>
      <c r="B447" s="124"/>
      <c r="C447" s="189"/>
      <c r="D447" s="265"/>
      <c r="E447" s="189"/>
      <c r="F447" s="189"/>
      <c r="G447" s="189"/>
      <c r="H447" s="189"/>
      <c r="I447" s="189"/>
      <c r="J447" s="189"/>
      <c r="K447" s="189"/>
      <c r="L447" s="189"/>
      <c r="M447" s="189"/>
      <c r="N447" s="189"/>
      <c r="O447" s="189"/>
      <c r="P447" s="189"/>
      <c r="Q447" s="189"/>
      <c r="R447" s="189"/>
      <c r="S447" s="189"/>
      <c r="T447" s="189"/>
      <c r="U447" s="189"/>
      <c r="V447" s="189"/>
      <c r="W447" s="189"/>
      <c r="X447" s="189"/>
      <c r="Y447" s="189"/>
      <c r="Z447" s="189"/>
      <c r="AA447" s="189"/>
    </row>
    <row r="448" ht="15.75" customHeight="1">
      <c r="A448" s="189"/>
      <c r="B448" s="124"/>
      <c r="C448" s="189"/>
      <c r="D448" s="265"/>
      <c r="E448" s="189"/>
      <c r="F448" s="189"/>
      <c r="G448" s="189"/>
      <c r="H448" s="189"/>
      <c r="I448" s="189"/>
      <c r="J448" s="189"/>
      <c r="K448" s="189"/>
      <c r="L448" s="189"/>
      <c r="M448" s="189"/>
      <c r="N448" s="189"/>
      <c r="O448" s="189"/>
      <c r="P448" s="189"/>
      <c r="Q448" s="189"/>
      <c r="R448" s="189"/>
      <c r="S448" s="189"/>
      <c r="T448" s="189"/>
      <c r="U448" s="189"/>
      <c r="V448" s="189"/>
      <c r="W448" s="189"/>
      <c r="X448" s="189"/>
      <c r="Y448" s="189"/>
      <c r="Z448" s="189"/>
      <c r="AA448" s="189"/>
    </row>
    <row r="449" ht="15.75" customHeight="1">
      <c r="A449" s="189"/>
      <c r="B449" s="124"/>
      <c r="C449" s="189"/>
      <c r="D449" s="265"/>
      <c r="E449" s="189"/>
      <c r="F449" s="189"/>
      <c r="G449" s="189"/>
      <c r="H449" s="189"/>
      <c r="I449" s="189"/>
      <c r="J449" s="189"/>
      <c r="K449" s="189"/>
      <c r="L449" s="189"/>
      <c r="M449" s="189"/>
      <c r="N449" s="189"/>
      <c r="O449" s="189"/>
      <c r="P449" s="189"/>
      <c r="Q449" s="189"/>
      <c r="R449" s="189"/>
      <c r="S449" s="189"/>
      <c r="T449" s="189"/>
      <c r="U449" s="189"/>
      <c r="V449" s="189"/>
      <c r="W449" s="189"/>
      <c r="X449" s="189"/>
      <c r="Y449" s="189"/>
      <c r="Z449" s="189"/>
      <c r="AA449" s="189"/>
    </row>
    <row r="450" ht="15.75" customHeight="1">
      <c r="A450" s="189"/>
      <c r="B450" s="124"/>
      <c r="C450" s="189"/>
      <c r="D450" s="265"/>
      <c r="E450" s="189"/>
      <c r="F450" s="189"/>
      <c r="G450" s="189"/>
      <c r="H450" s="189"/>
      <c r="I450" s="189"/>
      <c r="J450" s="189"/>
      <c r="K450" s="189"/>
      <c r="L450" s="189"/>
      <c r="M450" s="189"/>
      <c r="N450" s="189"/>
      <c r="O450" s="189"/>
      <c r="P450" s="189"/>
      <c r="Q450" s="189"/>
      <c r="R450" s="189"/>
      <c r="S450" s="189"/>
      <c r="T450" s="189"/>
      <c r="U450" s="189"/>
      <c r="V450" s="189"/>
      <c r="W450" s="189"/>
      <c r="X450" s="189"/>
      <c r="Y450" s="189"/>
      <c r="Z450" s="189"/>
      <c r="AA450" s="189"/>
    </row>
    <row r="451" ht="15.75" customHeight="1">
      <c r="A451" s="189"/>
      <c r="B451" s="124"/>
      <c r="C451" s="189"/>
      <c r="D451" s="265"/>
      <c r="E451" s="189"/>
      <c r="F451" s="189"/>
      <c r="G451" s="189"/>
      <c r="H451" s="189"/>
      <c r="I451" s="189"/>
      <c r="J451" s="189"/>
      <c r="K451" s="189"/>
      <c r="L451" s="189"/>
      <c r="M451" s="189"/>
      <c r="N451" s="189"/>
      <c r="O451" s="189"/>
      <c r="P451" s="189"/>
      <c r="Q451" s="189"/>
      <c r="R451" s="189"/>
      <c r="S451" s="189"/>
      <c r="T451" s="189"/>
      <c r="U451" s="189"/>
      <c r="V451" s="189"/>
      <c r="W451" s="189"/>
      <c r="X451" s="189"/>
      <c r="Y451" s="189"/>
      <c r="Z451" s="189"/>
      <c r="AA451" s="189"/>
    </row>
    <row r="452" ht="15.75" customHeight="1">
      <c r="A452" s="189"/>
      <c r="B452" s="124"/>
      <c r="C452" s="189"/>
      <c r="D452" s="265"/>
      <c r="E452" s="189"/>
      <c r="F452" s="189"/>
      <c r="G452" s="189"/>
      <c r="H452" s="189"/>
      <c r="I452" s="189"/>
      <c r="J452" s="189"/>
      <c r="K452" s="189"/>
      <c r="L452" s="189"/>
      <c r="M452" s="189"/>
      <c r="N452" s="189"/>
      <c r="O452" s="189"/>
      <c r="P452" s="189"/>
      <c r="Q452" s="189"/>
      <c r="R452" s="189"/>
      <c r="S452" s="189"/>
      <c r="T452" s="189"/>
      <c r="U452" s="189"/>
      <c r="V452" s="189"/>
      <c r="W452" s="189"/>
      <c r="X452" s="189"/>
      <c r="Y452" s="189"/>
      <c r="Z452" s="189"/>
      <c r="AA452" s="189"/>
    </row>
    <row r="453" ht="15.75" customHeight="1">
      <c r="A453" s="189"/>
      <c r="B453" s="124"/>
      <c r="C453" s="189"/>
      <c r="D453" s="265"/>
      <c r="E453" s="189"/>
      <c r="F453" s="189"/>
      <c r="G453" s="189"/>
      <c r="H453" s="189"/>
      <c r="I453" s="189"/>
      <c r="J453" s="189"/>
      <c r="K453" s="189"/>
      <c r="L453" s="189"/>
      <c r="M453" s="189"/>
      <c r="N453" s="189"/>
      <c r="O453" s="189"/>
      <c r="P453" s="189"/>
      <c r="Q453" s="189"/>
      <c r="R453" s="189"/>
      <c r="S453" s="189"/>
      <c r="T453" s="189"/>
      <c r="U453" s="189"/>
      <c r="V453" s="189"/>
      <c r="W453" s="189"/>
      <c r="X453" s="189"/>
      <c r="Y453" s="189"/>
      <c r="Z453" s="189"/>
      <c r="AA453" s="189"/>
    </row>
    <row r="454" ht="15.75" customHeight="1">
      <c r="A454" s="189"/>
      <c r="B454" s="124"/>
      <c r="C454" s="189"/>
      <c r="D454" s="265"/>
      <c r="E454" s="189"/>
      <c r="F454" s="189"/>
      <c r="G454" s="189"/>
      <c r="H454" s="189"/>
      <c r="I454" s="189"/>
      <c r="J454" s="189"/>
      <c r="K454" s="189"/>
      <c r="L454" s="189"/>
      <c r="M454" s="189"/>
      <c r="N454" s="189"/>
      <c r="O454" s="189"/>
      <c r="P454" s="189"/>
      <c r="Q454" s="189"/>
      <c r="R454" s="189"/>
      <c r="S454" s="189"/>
      <c r="T454" s="189"/>
      <c r="U454" s="189"/>
      <c r="V454" s="189"/>
      <c r="W454" s="189"/>
      <c r="X454" s="189"/>
      <c r="Y454" s="189"/>
      <c r="Z454" s="189"/>
      <c r="AA454" s="189"/>
    </row>
    <row r="455" ht="15.75" customHeight="1">
      <c r="A455" s="189"/>
      <c r="B455" s="124"/>
      <c r="C455" s="189"/>
      <c r="D455" s="265"/>
      <c r="E455" s="189"/>
      <c r="F455" s="189"/>
      <c r="G455" s="189"/>
      <c r="H455" s="189"/>
      <c r="I455" s="189"/>
      <c r="J455" s="189"/>
      <c r="K455" s="189"/>
      <c r="L455" s="189"/>
      <c r="M455" s="189"/>
      <c r="N455" s="189"/>
      <c r="O455" s="189"/>
      <c r="P455" s="189"/>
      <c r="Q455" s="189"/>
      <c r="R455" s="189"/>
      <c r="S455" s="189"/>
      <c r="T455" s="189"/>
      <c r="U455" s="189"/>
      <c r="V455" s="189"/>
      <c r="W455" s="189"/>
      <c r="X455" s="189"/>
      <c r="Y455" s="189"/>
      <c r="Z455" s="189"/>
      <c r="AA455" s="189"/>
    </row>
    <row r="456" ht="15.75" customHeight="1">
      <c r="A456" s="189"/>
      <c r="B456" s="124"/>
      <c r="C456" s="189"/>
      <c r="D456" s="265"/>
      <c r="E456" s="189"/>
      <c r="F456" s="189"/>
      <c r="G456" s="189"/>
      <c r="H456" s="189"/>
      <c r="I456" s="189"/>
      <c r="J456" s="189"/>
      <c r="K456" s="189"/>
      <c r="L456" s="189"/>
      <c r="M456" s="189"/>
      <c r="N456" s="189"/>
      <c r="O456" s="189"/>
      <c r="P456" s="189"/>
      <c r="Q456" s="189"/>
      <c r="R456" s="189"/>
      <c r="S456" s="189"/>
      <c r="T456" s="189"/>
      <c r="U456" s="189"/>
      <c r="V456" s="189"/>
      <c r="W456" s="189"/>
      <c r="X456" s="189"/>
      <c r="Y456" s="189"/>
      <c r="Z456" s="189"/>
      <c r="AA456" s="189"/>
    </row>
    <row r="457" ht="15.75" customHeight="1">
      <c r="A457" s="189"/>
      <c r="B457" s="124"/>
      <c r="C457" s="189"/>
      <c r="D457" s="265"/>
      <c r="E457" s="189"/>
      <c r="F457" s="189"/>
      <c r="G457" s="189"/>
      <c r="H457" s="189"/>
      <c r="I457" s="189"/>
      <c r="J457" s="189"/>
      <c r="K457" s="189"/>
      <c r="L457" s="189"/>
      <c r="M457" s="189"/>
      <c r="N457" s="189"/>
      <c r="O457" s="189"/>
      <c r="P457" s="189"/>
      <c r="Q457" s="189"/>
      <c r="R457" s="189"/>
      <c r="S457" s="189"/>
      <c r="T457" s="189"/>
      <c r="U457" s="189"/>
      <c r="V457" s="189"/>
      <c r="W457" s="189"/>
      <c r="X457" s="189"/>
      <c r="Y457" s="189"/>
      <c r="Z457" s="189"/>
      <c r="AA457" s="189"/>
    </row>
    <row r="458" ht="15.75" customHeight="1">
      <c r="A458" s="189"/>
      <c r="B458" s="124"/>
      <c r="C458" s="189"/>
      <c r="D458" s="189"/>
      <c r="E458" s="189"/>
      <c r="F458" s="189"/>
      <c r="G458" s="189"/>
      <c r="H458" s="189"/>
      <c r="I458" s="189"/>
      <c r="J458" s="189"/>
      <c r="K458" s="189"/>
      <c r="L458" s="189"/>
      <c r="M458" s="189"/>
      <c r="N458" s="189"/>
      <c r="O458" s="189"/>
      <c r="P458" s="189"/>
      <c r="Q458" s="189"/>
      <c r="R458" s="189"/>
      <c r="S458" s="189"/>
      <c r="T458" s="189"/>
      <c r="U458" s="189"/>
      <c r="V458" s="189"/>
      <c r="W458" s="189"/>
      <c r="X458" s="189"/>
      <c r="Y458" s="189"/>
      <c r="Z458" s="189"/>
      <c r="AA458" s="189"/>
    </row>
    <row r="459" ht="15.75" customHeight="1">
      <c r="A459" s="189"/>
      <c r="B459" s="124"/>
      <c r="C459" s="189"/>
      <c r="D459" s="189"/>
      <c r="E459" s="189"/>
      <c r="F459" s="189"/>
      <c r="G459" s="189"/>
      <c r="H459" s="189"/>
      <c r="I459" s="189"/>
      <c r="J459" s="189"/>
      <c r="K459" s="189"/>
      <c r="L459" s="189"/>
      <c r="M459" s="189"/>
      <c r="N459" s="189"/>
      <c r="O459" s="189"/>
      <c r="P459" s="189"/>
      <c r="Q459" s="189"/>
      <c r="R459" s="189"/>
      <c r="S459" s="189"/>
      <c r="T459" s="189"/>
      <c r="U459" s="189"/>
      <c r="V459" s="189"/>
      <c r="W459" s="189"/>
      <c r="X459" s="189"/>
      <c r="Y459" s="189"/>
      <c r="Z459" s="189"/>
      <c r="AA459" s="189"/>
    </row>
    <row r="460" ht="15.75" customHeight="1">
      <c r="A460" s="189"/>
      <c r="B460" s="124"/>
      <c r="C460" s="189"/>
      <c r="D460" s="189"/>
      <c r="E460" s="189"/>
      <c r="F460" s="189"/>
      <c r="G460" s="189"/>
      <c r="H460" s="189"/>
      <c r="I460" s="189"/>
      <c r="J460" s="189"/>
      <c r="K460" s="189"/>
      <c r="L460" s="189"/>
      <c r="M460" s="189"/>
      <c r="N460" s="189"/>
      <c r="O460" s="189"/>
      <c r="P460" s="189"/>
      <c r="Q460" s="189"/>
      <c r="R460" s="189"/>
      <c r="S460" s="189"/>
      <c r="T460" s="189"/>
      <c r="U460" s="189"/>
      <c r="V460" s="189"/>
      <c r="W460" s="189"/>
      <c r="X460" s="189"/>
      <c r="Y460" s="189"/>
      <c r="Z460" s="189"/>
      <c r="AA460" s="189"/>
    </row>
    <row r="461" ht="15.75" customHeight="1">
      <c r="A461" s="189"/>
      <c r="B461" s="124"/>
      <c r="C461" s="189"/>
      <c r="D461" s="189"/>
      <c r="E461" s="189"/>
      <c r="F461" s="189"/>
      <c r="G461" s="189"/>
      <c r="H461" s="189"/>
      <c r="I461" s="189"/>
      <c r="J461" s="189"/>
      <c r="K461" s="189"/>
      <c r="L461" s="189"/>
      <c r="M461" s="189"/>
      <c r="N461" s="189"/>
      <c r="O461" s="189"/>
      <c r="P461" s="189"/>
      <c r="Q461" s="189"/>
      <c r="R461" s="189"/>
      <c r="S461" s="189"/>
      <c r="T461" s="189"/>
      <c r="U461" s="189"/>
      <c r="V461" s="189"/>
      <c r="W461" s="189"/>
      <c r="X461" s="189"/>
      <c r="Y461" s="189"/>
      <c r="Z461" s="189"/>
      <c r="AA461" s="189"/>
    </row>
    <row r="462" ht="15.75" customHeight="1">
      <c r="A462" s="189"/>
      <c r="B462" s="124"/>
      <c r="C462" s="189"/>
      <c r="D462" s="189"/>
      <c r="E462" s="189"/>
      <c r="F462" s="189"/>
      <c r="G462" s="189"/>
      <c r="H462" s="189"/>
      <c r="I462" s="189"/>
      <c r="J462" s="189"/>
      <c r="K462" s="189"/>
      <c r="L462" s="189"/>
      <c r="M462" s="189"/>
      <c r="N462" s="189"/>
      <c r="O462" s="189"/>
      <c r="P462" s="189"/>
      <c r="Q462" s="189"/>
      <c r="R462" s="189"/>
      <c r="S462" s="189"/>
      <c r="T462" s="189"/>
      <c r="U462" s="189"/>
      <c r="V462" s="189"/>
      <c r="W462" s="189"/>
      <c r="X462" s="189"/>
      <c r="Y462" s="189"/>
      <c r="Z462" s="189"/>
      <c r="AA462" s="189"/>
    </row>
    <row r="463" ht="15.75" customHeight="1">
      <c r="A463" s="189"/>
      <c r="B463" s="124"/>
      <c r="C463" s="189"/>
      <c r="D463" s="189"/>
      <c r="E463" s="189"/>
      <c r="F463" s="189"/>
      <c r="G463" s="189"/>
      <c r="H463" s="189"/>
      <c r="I463" s="189"/>
      <c r="J463" s="189"/>
      <c r="K463" s="189"/>
      <c r="L463" s="189"/>
      <c r="M463" s="189"/>
      <c r="N463" s="189"/>
      <c r="O463" s="189"/>
      <c r="P463" s="189"/>
      <c r="Q463" s="189"/>
      <c r="R463" s="189"/>
      <c r="S463" s="189"/>
      <c r="T463" s="189"/>
      <c r="U463" s="189"/>
      <c r="V463" s="189"/>
      <c r="W463" s="189"/>
      <c r="X463" s="189"/>
      <c r="Y463" s="189"/>
      <c r="Z463" s="189"/>
      <c r="AA463" s="189"/>
    </row>
    <row r="464" ht="15.75" customHeight="1">
      <c r="A464" s="189"/>
      <c r="B464" s="124"/>
      <c r="C464" s="189"/>
      <c r="D464" s="189"/>
      <c r="E464" s="189"/>
      <c r="F464" s="189"/>
      <c r="G464" s="189"/>
      <c r="H464" s="189"/>
      <c r="I464" s="189"/>
      <c r="J464" s="189"/>
      <c r="K464" s="189"/>
      <c r="L464" s="189"/>
      <c r="M464" s="189"/>
      <c r="N464" s="189"/>
      <c r="O464" s="189"/>
      <c r="P464" s="189"/>
      <c r="Q464" s="189"/>
      <c r="R464" s="189"/>
      <c r="S464" s="189"/>
      <c r="T464" s="189"/>
      <c r="U464" s="189"/>
      <c r="V464" s="189"/>
      <c r="W464" s="189"/>
      <c r="X464" s="189"/>
      <c r="Y464" s="189"/>
      <c r="Z464" s="189"/>
      <c r="AA464" s="189"/>
    </row>
    <row r="465" ht="15.75" customHeight="1">
      <c r="A465" s="189"/>
      <c r="B465" s="124"/>
      <c r="C465" s="189"/>
      <c r="D465" s="189"/>
      <c r="E465" s="189"/>
      <c r="F465" s="189"/>
      <c r="G465" s="189"/>
      <c r="H465" s="189"/>
      <c r="I465" s="189"/>
      <c r="J465" s="189"/>
      <c r="K465" s="189"/>
      <c r="L465" s="189"/>
      <c r="M465" s="189"/>
      <c r="N465" s="189"/>
      <c r="O465" s="189"/>
      <c r="P465" s="189"/>
      <c r="Q465" s="189"/>
      <c r="R465" s="189"/>
      <c r="S465" s="189"/>
      <c r="T465" s="189"/>
      <c r="U465" s="189"/>
      <c r="V465" s="189"/>
      <c r="W465" s="189"/>
      <c r="X465" s="189"/>
      <c r="Y465" s="189"/>
      <c r="Z465" s="189"/>
      <c r="AA465" s="189"/>
    </row>
    <row r="466" ht="15.75" customHeight="1">
      <c r="A466" s="189"/>
      <c r="B466" s="124"/>
      <c r="C466" s="189"/>
      <c r="D466" s="189"/>
      <c r="E466" s="189"/>
      <c r="F466" s="189"/>
      <c r="G466" s="189"/>
      <c r="H466" s="189"/>
      <c r="I466" s="189"/>
      <c r="J466" s="189"/>
      <c r="K466" s="189"/>
      <c r="L466" s="189"/>
      <c r="M466" s="189"/>
      <c r="N466" s="189"/>
      <c r="O466" s="189"/>
      <c r="P466" s="189"/>
      <c r="Q466" s="189"/>
      <c r="R466" s="189"/>
      <c r="S466" s="189"/>
      <c r="T466" s="189"/>
      <c r="U466" s="189"/>
      <c r="V466" s="189"/>
      <c r="W466" s="189"/>
      <c r="X466" s="189"/>
      <c r="Y466" s="189"/>
      <c r="Z466" s="189"/>
      <c r="AA466" s="189"/>
    </row>
    <row r="467" ht="15.75" customHeight="1">
      <c r="A467" s="189"/>
      <c r="B467" s="124"/>
      <c r="C467" s="189"/>
      <c r="D467" s="189"/>
      <c r="E467" s="189"/>
      <c r="F467" s="189"/>
      <c r="G467" s="189"/>
      <c r="H467" s="189"/>
      <c r="I467" s="189"/>
      <c r="J467" s="189"/>
      <c r="K467" s="189"/>
      <c r="L467" s="189"/>
      <c r="M467" s="189"/>
      <c r="N467" s="189"/>
      <c r="O467" s="189"/>
      <c r="P467" s="189"/>
      <c r="Q467" s="189"/>
      <c r="R467" s="189"/>
      <c r="S467" s="189"/>
      <c r="T467" s="189"/>
      <c r="U467" s="189"/>
      <c r="V467" s="189"/>
      <c r="W467" s="189"/>
      <c r="X467" s="189"/>
      <c r="Y467" s="189"/>
      <c r="Z467" s="189"/>
      <c r="AA467" s="189"/>
    </row>
    <row r="468" ht="15.75" customHeight="1">
      <c r="A468" s="189"/>
      <c r="B468" s="124"/>
      <c r="C468" s="189"/>
      <c r="D468" s="189"/>
      <c r="E468" s="189"/>
      <c r="F468" s="189"/>
      <c r="G468" s="189"/>
      <c r="H468" s="189"/>
      <c r="I468" s="189"/>
      <c r="J468" s="189"/>
      <c r="K468" s="189"/>
      <c r="L468" s="189"/>
      <c r="M468" s="189"/>
      <c r="N468" s="189"/>
      <c r="O468" s="189"/>
      <c r="P468" s="189"/>
      <c r="Q468" s="189"/>
      <c r="R468" s="189"/>
      <c r="S468" s="189"/>
      <c r="T468" s="189"/>
      <c r="U468" s="189"/>
      <c r="V468" s="189"/>
      <c r="W468" s="189"/>
      <c r="X468" s="189"/>
      <c r="Y468" s="189"/>
      <c r="Z468" s="189"/>
      <c r="AA468" s="189"/>
    </row>
    <row r="469" ht="15.75" customHeight="1">
      <c r="A469" s="189"/>
      <c r="B469" s="124"/>
      <c r="C469" s="189"/>
      <c r="D469" s="189"/>
      <c r="E469" s="189"/>
      <c r="F469" s="189"/>
      <c r="G469" s="189"/>
      <c r="H469" s="189"/>
      <c r="I469" s="189"/>
      <c r="J469" s="189"/>
      <c r="K469" s="189"/>
      <c r="L469" s="189"/>
      <c r="M469" s="189"/>
      <c r="N469" s="189"/>
      <c r="O469" s="189"/>
      <c r="P469" s="189"/>
      <c r="Q469" s="189"/>
      <c r="R469" s="189"/>
      <c r="S469" s="189"/>
      <c r="T469" s="189"/>
      <c r="U469" s="189"/>
      <c r="V469" s="189"/>
      <c r="W469" s="189"/>
      <c r="X469" s="189"/>
      <c r="Y469" s="189"/>
      <c r="Z469" s="189"/>
      <c r="AA469" s="189"/>
    </row>
    <row r="470" ht="15.75" customHeight="1">
      <c r="A470" s="189"/>
      <c r="B470" s="124"/>
      <c r="C470" s="189"/>
      <c r="D470" s="189"/>
      <c r="E470" s="189"/>
      <c r="F470" s="189"/>
      <c r="G470" s="189"/>
      <c r="H470" s="189"/>
      <c r="I470" s="189"/>
      <c r="J470" s="189"/>
      <c r="K470" s="189"/>
      <c r="L470" s="189"/>
      <c r="M470" s="189"/>
      <c r="N470" s="189"/>
      <c r="O470" s="189"/>
      <c r="P470" s="189"/>
      <c r="Q470" s="189"/>
      <c r="R470" s="189"/>
      <c r="S470" s="189"/>
      <c r="T470" s="189"/>
      <c r="U470" s="189"/>
      <c r="V470" s="189"/>
      <c r="W470" s="189"/>
      <c r="X470" s="189"/>
      <c r="Y470" s="189"/>
      <c r="Z470" s="189"/>
      <c r="AA470" s="189"/>
    </row>
    <row r="471" ht="15.75" customHeight="1">
      <c r="A471" s="189"/>
      <c r="B471" s="124"/>
      <c r="C471" s="189"/>
      <c r="D471" s="189"/>
      <c r="E471" s="189"/>
      <c r="F471" s="189"/>
      <c r="G471" s="189"/>
      <c r="H471" s="189"/>
      <c r="I471" s="189"/>
      <c r="J471" s="189"/>
      <c r="K471" s="189"/>
      <c r="L471" s="189"/>
      <c r="M471" s="189"/>
      <c r="N471" s="189"/>
      <c r="O471" s="189"/>
      <c r="P471" s="189"/>
      <c r="Q471" s="189"/>
      <c r="R471" s="189"/>
      <c r="S471" s="189"/>
      <c r="T471" s="189"/>
      <c r="U471" s="189"/>
      <c r="V471" s="189"/>
      <c r="W471" s="189"/>
      <c r="X471" s="189"/>
      <c r="Y471" s="189"/>
      <c r="Z471" s="189"/>
      <c r="AA471" s="189"/>
    </row>
    <row r="472" ht="15.75" customHeight="1">
      <c r="A472" s="189"/>
      <c r="B472" s="124"/>
      <c r="C472" s="189"/>
      <c r="D472" s="189"/>
      <c r="E472" s="189"/>
      <c r="F472" s="189"/>
      <c r="G472" s="189"/>
      <c r="H472" s="189"/>
      <c r="I472" s="189"/>
      <c r="J472" s="189"/>
      <c r="K472" s="189"/>
      <c r="L472" s="189"/>
      <c r="M472" s="189"/>
      <c r="N472" s="189"/>
      <c r="O472" s="189"/>
      <c r="P472" s="189"/>
      <c r="Q472" s="189"/>
      <c r="R472" s="189"/>
      <c r="S472" s="189"/>
      <c r="T472" s="189"/>
      <c r="U472" s="189"/>
      <c r="V472" s="189"/>
      <c r="W472" s="189"/>
      <c r="X472" s="189"/>
      <c r="Y472" s="189"/>
      <c r="Z472" s="189"/>
      <c r="AA472" s="189"/>
    </row>
    <row r="473" ht="15.75" customHeight="1">
      <c r="A473" s="189"/>
      <c r="B473" s="124"/>
      <c r="C473" s="189"/>
      <c r="D473" s="189"/>
      <c r="E473" s="189"/>
      <c r="F473" s="189"/>
      <c r="G473" s="189"/>
      <c r="H473" s="189"/>
      <c r="I473" s="189"/>
      <c r="J473" s="189"/>
      <c r="K473" s="189"/>
      <c r="L473" s="189"/>
      <c r="M473" s="189"/>
      <c r="N473" s="189"/>
      <c r="O473" s="189"/>
      <c r="P473" s="189"/>
      <c r="Q473" s="189"/>
      <c r="R473" s="189"/>
      <c r="S473" s="189"/>
      <c r="T473" s="189"/>
      <c r="U473" s="189"/>
      <c r="V473" s="189"/>
      <c r="W473" s="189"/>
      <c r="X473" s="189"/>
      <c r="Y473" s="189"/>
      <c r="Z473" s="189"/>
      <c r="AA473" s="189"/>
    </row>
    <row r="474" ht="15.75" customHeight="1">
      <c r="A474" s="189"/>
      <c r="B474" s="124"/>
      <c r="C474" s="189"/>
      <c r="D474" s="189"/>
      <c r="E474" s="189"/>
      <c r="F474" s="189"/>
      <c r="G474" s="189"/>
      <c r="H474" s="189"/>
      <c r="I474" s="189"/>
      <c r="J474" s="189"/>
      <c r="K474" s="189"/>
      <c r="L474" s="189"/>
      <c r="M474" s="189"/>
      <c r="N474" s="189"/>
      <c r="O474" s="189"/>
      <c r="P474" s="189"/>
      <c r="Q474" s="189"/>
      <c r="R474" s="189"/>
      <c r="S474" s="189"/>
      <c r="T474" s="189"/>
      <c r="U474" s="189"/>
      <c r="V474" s="189"/>
      <c r="W474" s="189"/>
      <c r="X474" s="189"/>
      <c r="Y474" s="189"/>
      <c r="Z474" s="189"/>
      <c r="AA474" s="189"/>
    </row>
    <row r="475" ht="15.75" customHeight="1">
      <c r="A475" s="189"/>
      <c r="B475" s="124"/>
      <c r="C475" s="189"/>
      <c r="D475" s="189"/>
      <c r="E475" s="189"/>
      <c r="F475" s="189"/>
      <c r="G475" s="189"/>
      <c r="H475" s="189"/>
      <c r="I475" s="189"/>
      <c r="J475" s="189"/>
      <c r="K475" s="189"/>
      <c r="L475" s="189"/>
      <c r="M475" s="189"/>
      <c r="N475" s="189"/>
      <c r="O475" s="189"/>
      <c r="P475" s="189"/>
      <c r="Q475" s="189"/>
      <c r="R475" s="189"/>
      <c r="S475" s="189"/>
      <c r="T475" s="189"/>
      <c r="U475" s="189"/>
      <c r="V475" s="189"/>
      <c r="W475" s="189"/>
      <c r="X475" s="189"/>
      <c r="Y475" s="189"/>
      <c r="Z475" s="189"/>
      <c r="AA475" s="189"/>
    </row>
    <row r="476" ht="15.75" customHeight="1">
      <c r="A476" s="189"/>
      <c r="B476" s="124"/>
      <c r="C476" s="189"/>
      <c r="D476" s="189"/>
      <c r="E476" s="189"/>
      <c r="F476" s="189"/>
      <c r="G476" s="189"/>
      <c r="H476" s="189"/>
      <c r="I476" s="189"/>
      <c r="J476" s="189"/>
      <c r="K476" s="189"/>
      <c r="L476" s="189"/>
      <c r="M476" s="189"/>
      <c r="N476" s="189"/>
      <c r="O476" s="189"/>
      <c r="P476" s="189"/>
      <c r="Q476" s="189"/>
      <c r="R476" s="189"/>
      <c r="S476" s="189"/>
      <c r="T476" s="189"/>
      <c r="U476" s="189"/>
      <c r="V476" s="189"/>
      <c r="W476" s="189"/>
      <c r="X476" s="189"/>
      <c r="Y476" s="189"/>
      <c r="Z476" s="189"/>
      <c r="AA476" s="189"/>
    </row>
    <row r="477" ht="15.75" customHeight="1">
      <c r="A477" s="189"/>
      <c r="B477" s="124"/>
      <c r="C477" s="189"/>
      <c r="D477" s="189"/>
      <c r="E477" s="189"/>
      <c r="F477" s="189"/>
      <c r="G477" s="189"/>
      <c r="H477" s="189"/>
      <c r="I477" s="189"/>
      <c r="J477" s="189"/>
      <c r="K477" s="189"/>
      <c r="L477" s="189"/>
      <c r="M477" s="189"/>
      <c r="N477" s="189"/>
      <c r="O477" s="189"/>
      <c r="P477" s="189"/>
      <c r="Q477" s="189"/>
      <c r="R477" s="189"/>
      <c r="S477" s="189"/>
      <c r="T477" s="189"/>
      <c r="U477" s="189"/>
      <c r="V477" s="189"/>
      <c r="W477" s="189"/>
      <c r="X477" s="189"/>
      <c r="Y477" s="189"/>
      <c r="Z477" s="189"/>
      <c r="AA477" s="189"/>
    </row>
    <row r="478" ht="15.75" customHeight="1">
      <c r="A478" s="189"/>
      <c r="B478" s="124"/>
      <c r="C478" s="189"/>
      <c r="D478" s="189"/>
      <c r="E478" s="189"/>
      <c r="F478" s="189"/>
      <c r="G478" s="189"/>
      <c r="H478" s="189"/>
      <c r="I478" s="189"/>
      <c r="J478" s="189"/>
      <c r="K478" s="189"/>
      <c r="L478" s="189"/>
      <c r="M478" s="189"/>
      <c r="N478" s="189"/>
      <c r="O478" s="189"/>
      <c r="P478" s="189"/>
      <c r="Q478" s="189"/>
      <c r="R478" s="189"/>
      <c r="S478" s="189"/>
      <c r="T478" s="189"/>
      <c r="U478" s="189"/>
      <c r="V478" s="189"/>
      <c r="W478" s="189"/>
      <c r="X478" s="189"/>
      <c r="Y478" s="189"/>
      <c r="Z478" s="189"/>
      <c r="AA478" s="189"/>
    </row>
    <row r="479" ht="15.75" customHeight="1">
      <c r="A479" s="189"/>
      <c r="B479" s="124"/>
      <c r="C479" s="189"/>
      <c r="D479" s="189"/>
      <c r="E479" s="189"/>
      <c r="F479" s="189"/>
      <c r="G479" s="189"/>
      <c r="H479" s="189"/>
      <c r="I479" s="189"/>
      <c r="J479" s="189"/>
      <c r="K479" s="189"/>
      <c r="L479" s="189"/>
      <c r="M479" s="189"/>
      <c r="N479" s="189"/>
      <c r="O479" s="189"/>
      <c r="P479" s="189"/>
      <c r="Q479" s="189"/>
      <c r="R479" s="189"/>
      <c r="S479" s="189"/>
      <c r="T479" s="189"/>
      <c r="U479" s="189"/>
      <c r="V479" s="189"/>
      <c r="W479" s="189"/>
      <c r="X479" s="189"/>
      <c r="Y479" s="189"/>
      <c r="Z479" s="189"/>
      <c r="AA479" s="189"/>
    </row>
    <row r="480" ht="15.75" customHeight="1">
      <c r="A480" s="189"/>
      <c r="B480" s="124"/>
      <c r="C480" s="189"/>
      <c r="D480" s="189"/>
      <c r="E480" s="189"/>
      <c r="F480" s="189"/>
      <c r="G480" s="189"/>
      <c r="H480" s="189"/>
      <c r="I480" s="189"/>
      <c r="J480" s="189"/>
      <c r="K480" s="189"/>
      <c r="L480" s="189"/>
      <c r="M480" s="189"/>
      <c r="N480" s="189"/>
      <c r="O480" s="189"/>
      <c r="P480" s="189"/>
      <c r="Q480" s="189"/>
      <c r="R480" s="189"/>
      <c r="S480" s="189"/>
      <c r="T480" s="189"/>
      <c r="U480" s="189"/>
      <c r="V480" s="189"/>
      <c r="W480" s="189"/>
      <c r="X480" s="189"/>
      <c r="Y480" s="189"/>
      <c r="Z480" s="189"/>
      <c r="AA480" s="189"/>
    </row>
    <row r="481" ht="15.75" customHeight="1">
      <c r="A481" s="189"/>
      <c r="B481" s="124"/>
      <c r="C481" s="189"/>
      <c r="D481" s="189"/>
      <c r="E481" s="189"/>
      <c r="F481" s="189"/>
      <c r="G481" s="189"/>
      <c r="H481" s="189"/>
      <c r="I481" s="189"/>
      <c r="J481" s="189"/>
      <c r="K481" s="189"/>
      <c r="L481" s="189"/>
      <c r="M481" s="189"/>
      <c r="N481" s="189"/>
      <c r="O481" s="189"/>
      <c r="P481" s="189"/>
      <c r="Q481" s="189"/>
      <c r="R481" s="189"/>
      <c r="S481" s="189"/>
      <c r="T481" s="189"/>
      <c r="U481" s="189"/>
      <c r="V481" s="189"/>
      <c r="W481" s="189"/>
      <c r="X481" s="189"/>
      <c r="Y481" s="189"/>
      <c r="Z481" s="189"/>
      <c r="AA481" s="189"/>
    </row>
    <row r="482" ht="15.75" customHeight="1">
      <c r="A482" s="189"/>
      <c r="B482" s="124"/>
      <c r="C482" s="189"/>
      <c r="D482" s="189"/>
      <c r="E482" s="189"/>
      <c r="F482" s="189"/>
      <c r="G482" s="189"/>
      <c r="H482" s="189"/>
      <c r="I482" s="189"/>
      <c r="J482" s="189"/>
      <c r="K482" s="189"/>
      <c r="L482" s="189"/>
      <c r="M482" s="189"/>
      <c r="N482" s="189"/>
      <c r="O482" s="189"/>
      <c r="P482" s="189"/>
      <c r="Q482" s="189"/>
      <c r="R482" s="189"/>
      <c r="S482" s="189"/>
      <c r="T482" s="189"/>
      <c r="U482" s="189"/>
      <c r="V482" s="189"/>
      <c r="W482" s="189"/>
      <c r="X482" s="189"/>
      <c r="Y482" s="189"/>
      <c r="Z482" s="189"/>
      <c r="AA482" s="189"/>
    </row>
    <row r="483" ht="15.75" customHeight="1">
      <c r="A483" s="189"/>
      <c r="B483" s="124"/>
      <c r="C483" s="189"/>
      <c r="D483" s="189"/>
      <c r="E483" s="189"/>
      <c r="F483" s="189"/>
      <c r="G483" s="189"/>
      <c r="H483" s="189"/>
      <c r="I483" s="189"/>
      <c r="J483" s="189"/>
      <c r="K483" s="189"/>
      <c r="L483" s="189"/>
      <c r="M483" s="189"/>
      <c r="N483" s="189"/>
      <c r="O483" s="189"/>
      <c r="P483" s="189"/>
      <c r="Q483" s="189"/>
      <c r="R483" s="189"/>
      <c r="S483" s="189"/>
      <c r="T483" s="189"/>
      <c r="U483" s="189"/>
      <c r="V483" s="189"/>
      <c r="W483" s="189"/>
      <c r="X483" s="189"/>
      <c r="Y483" s="189"/>
      <c r="Z483" s="189"/>
      <c r="AA483" s="189"/>
    </row>
    <row r="484" ht="15.75" customHeight="1">
      <c r="A484" s="189"/>
      <c r="B484" s="124"/>
      <c r="C484" s="189"/>
      <c r="D484" s="189"/>
      <c r="E484" s="189"/>
      <c r="F484" s="189"/>
      <c r="G484" s="189"/>
      <c r="H484" s="189"/>
      <c r="I484" s="189"/>
      <c r="J484" s="189"/>
      <c r="K484" s="189"/>
      <c r="L484" s="189"/>
      <c r="M484" s="189"/>
      <c r="N484" s="189"/>
      <c r="O484" s="189"/>
      <c r="P484" s="189"/>
      <c r="Q484" s="189"/>
      <c r="R484" s="189"/>
      <c r="S484" s="189"/>
      <c r="T484" s="189"/>
      <c r="U484" s="189"/>
      <c r="V484" s="189"/>
      <c r="W484" s="189"/>
      <c r="X484" s="189"/>
      <c r="Y484" s="189"/>
      <c r="Z484" s="189"/>
      <c r="AA484" s="189"/>
    </row>
    <row r="485" ht="15.75" customHeight="1">
      <c r="A485" s="189"/>
      <c r="B485" s="124"/>
      <c r="C485" s="189"/>
      <c r="D485" s="189"/>
      <c r="E485" s="189"/>
      <c r="F485" s="189"/>
      <c r="G485" s="189"/>
      <c r="H485" s="189"/>
      <c r="I485" s="189"/>
      <c r="J485" s="189"/>
      <c r="K485" s="189"/>
      <c r="L485" s="189"/>
      <c r="M485" s="189"/>
      <c r="N485" s="189"/>
      <c r="O485" s="189"/>
      <c r="P485" s="189"/>
      <c r="Q485" s="189"/>
      <c r="R485" s="189"/>
      <c r="S485" s="189"/>
      <c r="T485" s="189"/>
      <c r="U485" s="189"/>
      <c r="V485" s="189"/>
      <c r="W485" s="189"/>
      <c r="X485" s="189"/>
      <c r="Y485" s="189"/>
      <c r="Z485" s="189"/>
      <c r="AA485" s="189"/>
    </row>
    <row r="486" ht="15.75" customHeight="1">
      <c r="A486" s="189"/>
      <c r="B486" s="124"/>
      <c r="C486" s="189"/>
      <c r="D486" s="189"/>
      <c r="E486" s="189"/>
      <c r="F486" s="189"/>
      <c r="G486" s="189"/>
      <c r="H486" s="189"/>
      <c r="I486" s="189"/>
      <c r="J486" s="189"/>
      <c r="K486" s="189"/>
      <c r="L486" s="189"/>
      <c r="M486" s="189"/>
      <c r="N486" s="189"/>
      <c r="O486" s="189"/>
      <c r="P486" s="189"/>
      <c r="Q486" s="189"/>
      <c r="R486" s="189"/>
      <c r="S486" s="189"/>
      <c r="T486" s="189"/>
      <c r="U486" s="189"/>
      <c r="V486" s="189"/>
      <c r="W486" s="189"/>
      <c r="X486" s="189"/>
      <c r="Y486" s="189"/>
      <c r="Z486" s="189"/>
      <c r="AA486" s="189"/>
    </row>
    <row r="487" ht="15.75" customHeight="1">
      <c r="A487" s="189"/>
      <c r="B487" s="124"/>
      <c r="C487" s="189"/>
      <c r="D487" s="189"/>
      <c r="E487" s="189"/>
      <c r="F487" s="189"/>
      <c r="G487" s="189"/>
      <c r="H487" s="189"/>
      <c r="I487" s="189"/>
      <c r="J487" s="189"/>
      <c r="K487" s="189"/>
      <c r="L487" s="189"/>
      <c r="M487" s="189"/>
      <c r="N487" s="189"/>
      <c r="O487" s="189"/>
      <c r="P487" s="189"/>
      <c r="Q487" s="189"/>
      <c r="R487" s="189"/>
      <c r="S487" s="189"/>
      <c r="T487" s="189"/>
      <c r="U487" s="189"/>
      <c r="V487" s="189"/>
      <c r="W487" s="189"/>
      <c r="X487" s="189"/>
      <c r="Y487" s="189"/>
      <c r="Z487" s="189"/>
      <c r="AA487" s="189"/>
    </row>
    <row r="488" ht="15.75" customHeight="1">
      <c r="A488" s="189"/>
      <c r="B488" s="124"/>
      <c r="C488" s="189"/>
      <c r="D488" s="189"/>
      <c r="E488" s="189"/>
      <c r="F488" s="189"/>
      <c r="G488" s="189"/>
      <c r="H488" s="189"/>
      <c r="I488" s="189"/>
      <c r="J488" s="189"/>
      <c r="K488" s="189"/>
      <c r="L488" s="189"/>
      <c r="M488" s="189"/>
      <c r="N488" s="189"/>
      <c r="O488" s="189"/>
      <c r="P488" s="189"/>
      <c r="Q488" s="189"/>
      <c r="R488" s="189"/>
      <c r="S488" s="189"/>
      <c r="T488" s="189"/>
      <c r="U488" s="189"/>
      <c r="V488" s="189"/>
      <c r="W488" s="189"/>
      <c r="X488" s="189"/>
      <c r="Y488" s="189"/>
      <c r="Z488" s="189"/>
      <c r="AA488" s="189"/>
    </row>
    <row r="489" ht="15.75" customHeight="1">
      <c r="A489" s="189"/>
      <c r="B489" s="124"/>
      <c r="C489" s="189"/>
      <c r="D489" s="189"/>
      <c r="E489" s="189"/>
      <c r="F489" s="189"/>
      <c r="G489" s="189"/>
      <c r="H489" s="189"/>
      <c r="I489" s="189"/>
      <c r="J489" s="189"/>
      <c r="K489" s="189"/>
      <c r="L489" s="189"/>
      <c r="M489" s="189"/>
      <c r="N489" s="189"/>
      <c r="O489" s="189"/>
      <c r="P489" s="189"/>
      <c r="Q489" s="189"/>
      <c r="R489" s="189"/>
      <c r="S489" s="189"/>
      <c r="T489" s="189"/>
      <c r="U489" s="189"/>
      <c r="V489" s="189"/>
      <c r="W489" s="189"/>
      <c r="X489" s="189"/>
      <c r="Y489" s="189"/>
      <c r="Z489" s="189"/>
      <c r="AA489" s="189"/>
    </row>
    <row r="490" ht="15.75" customHeight="1">
      <c r="A490" s="189"/>
      <c r="B490" s="124"/>
      <c r="C490" s="189"/>
      <c r="D490" s="189"/>
      <c r="E490" s="189"/>
      <c r="F490" s="189"/>
      <c r="G490" s="189"/>
      <c r="H490" s="189"/>
      <c r="I490" s="189"/>
      <c r="J490" s="189"/>
      <c r="K490" s="189"/>
      <c r="L490" s="189"/>
      <c r="M490" s="189"/>
      <c r="N490" s="189"/>
      <c r="O490" s="189"/>
      <c r="P490" s="189"/>
      <c r="Q490" s="189"/>
      <c r="R490" s="189"/>
      <c r="S490" s="189"/>
      <c r="T490" s="189"/>
      <c r="U490" s="189"/>
      <c r="V490" s="189"/>
      <c r="W490" s="189"/>
      <c r="X490" s="189"/>
      <c r="Y490" s="189"/>
      <c r="Z490" s="189"/>
      <c r="AA490" s="189"/>
    </row>
    <row r="491" ht="15.75" customHeight="1">
      <c r="A491" s="189"/>
      <c r="B491" s="124"/>
      <c r="C491" s="189"/>
      <c r="D491" s="189"/>
      <c r="E491" s="189"/>
      <c r="F491" s="189"/>
      <c r="G491" s="189"/>
      <c r="H491" s="189"/>
      <c r="I491" s="189"/>
      <c r="J491" s="189"/>
      <c r="K491" s="189"/>
      <c r="L491" s="189"/>
      <c r="M491" s="189"/>
      <c r="N491" s="189"/>
      <c r="O491" s="189"/>
      <c r="P491" s="189"/>
      <c r="Q491" s="189"/>
      <c r="R491" s="189"/>
      <c r="S491" s="189"/>
      <c r="T491" s="189"/>
      <c r="U491" s="189"/>
      <c r="V491" s="189"/>
      <c r="W491" s="189"/>
      <c r="X491" s="189"/>
      <c r="Y491" s="189"/>
      <c r="Z491" s="189"/>
      <c r="AA491" s="189"/>
    </row>
    <row r="492" ht="15.75" customHeight="1">
      <c r="A492" s="189"/>
      <c r="B492" s="124"/>
      <c r="C492" s="189"/>
      <c r="D492" s="189"/>
      <c r="E492" s="189"/>
      <c r="F492" s="189"/>
      <c r="G492" s="189"/>
      <c r="H492" s="189"/>
      <c r="I492" s="189"/>
      <c r="J492" s="189"/>
      <c r="K492" s="189"/>
      <c r="L492" s="189"/>
      <c r="M492" s="189"/>
      <c r="N492" s="189"/>
      <c r="O492" s="189"/>
      <c r="P492" s="189"/>
      <c r="Q492" s="189"/>
      <c r="R492" s="189"/>
      <c r="S492" s="189"/>
      <c r="T492" s="189"/>
      <c r="U492" s="189"/>
      <c r="V492" s="189"/>
      <c r="W492" s="189"/>
      <c r="X492" s="189"/>
      <c r="Y492" s="189"/>
      <c r="Z492" s="189"/>
      <c r="AA492" s="189"/>
    </row>
    <row r="493" ht="15.75" customHeight="1">
      <c r="A493" s="189"/>
      <c r="B493" s="124"/>
      <c r="C493" s="189"/>
      <c r="D493" s="189"/>
      <c r="E493" s="189"/>
      <c r="F493" s="189"/>
      <c r="G493" s="189"/>
      <c r="H493" s="189"/>
      <c r="I493" s="189"/>
      <c r="J493" s="189"/>
      <c r="K493" s="189"/>
      <c r="L493" s="189"/>
      <c r="M493" s="189"/>
      <c r="N493" s="189"/>
      <c r="O493" s="189"/>
      <c r="P493" s="189"/>
      <c r="Q493" s="189"/>
      <c r="R493" s="189"/>
      <c r="S493" s="189"/>
      <c r="T493" s="189"/>
      <c r="U493" s="189"/>
      <c r="V493" s="189"/>
      <c r="W493" s="189"/>
      <c r="X493" s="189"/>
      <c r="Y493" s="189"/>
      <c r="Z493" s="189"/>
      <c r="AA493" s="189"/>
    </row>
    <row r="494" ht="15.75" customHeight="1">
      <c r="A494" s="189"/>
      <c r="B494" s="124"/>
      <c r="C494" s="189"/>
      <c r="D494" s="189"/>
      <c r="E494" s="189"/>
      <c r="F494" s="189"/>
      <c r="G494" s="189"/>
      <c r="H494" s="189"/>
      <c r="I494" s="189"/>
      <c r="J494" s="189"/>
      <c r="K494" s="189"/>
      <c r="L494" s="189"/>
      <c r="M494" s="189"/>
      <c r="N494" s="189"/>
      <c r="O494" s="189"/>
      <c r="P494" s="189"/>
      <c r="Q494" s="189"/>
      <c r="R494" s="189"/>
      <c r="S494" s="189"/>
      <c r="T494" s="189"/>
      <c r="U494" s="189"/>
      <c r="V494" s="189"/>
      <c r="W494" s="189"/>
      <c r="X494" s="189"/>
      <c r="Y494" s="189"/>
      <c r="Z494" s="189"/>
      <c r="AA494" s="189"/>
    </row>
    <row r="495" ht="15.75" customHeight="1">
      <c r="A495" s="189"/>
      <c r="B495" s="124"/>
      <c r="C495" s="189"/>
      <c r="D495" s="189"/>
      <c r="E495" s="189"/>
      <c r="F495" s="189"/>
      <c r="G495" s="189"/>
      <c r="H495" s="189"/>
      <c r="I495" s="189"/>
      <c r="J495" s="189"/>
      <c r="K495" s="189"/>
      <c r="L495" s="189"/>
      <c r="M495" s="189"/>
      <c r="N495" s="189"/>
      <c r="O495" s="189"/>
      <c r="P495" s="189"/>
      <c r="Q495" s="189"/>
      <c r="R495" s="189"/>
      <c r="S495" s="189"/>
      <c r="T495" s="189"/>
      <c r="U495" s="189"/>
      <c r="V495" s="189"/>
      <c r="W495" s="189"/>
      <c r="X495" s="189"/>
      <c r="Y495" s="189"/>
      <c r="Z495" s="189"/>
      <c r="AA495" s="189"/>
    </row>
    <row r="496" ht="15.75" customHeight="1">
      <c r="A496" s="189"/>
      <c r="B496" s="124"/>
      <c r="C496" s="189"/>
      <c r="D496" s="189"/>
      <c r="E496" s="189"/>
      <c r="F496" s="189"/>
      <c r="G496" s="189"/>
      <c r="H496" s="189"/>
      <c r="I496" s="189"/>
      <c r="J496" s="189"/>
      <c r="K496" s="189"/>
      <c r="L496" s="189"/>
      <c r="M496" s="189"/>
      <c r="N496" s="189"/>
      <c r="O496" s="189"/>
      <c r="P496" s="189"/>
      <c r="Q496" s="189"/>
      <c r="R496" s="189"/>
      <c r="S496" s="189"/>
      <c r="T496" s="189"/>
      <c r="U496" s="189"/>
      <c r="V496" s="189"/>
      <c r="W496" s="189"/>
      <c r="X496" s="189"/>
      <c r="Y496" s="189"/>
      <c r="Z496" s="189"/>
      <c r="AA496" s="189"/>
    </row>
    <row r="497" ht="15.75" customHeight="1">
      <c r="A497" s="189"/>
      <c r="B497" s="124"/>
      <c r="C497" s="189"/>
      <c r="D497" s="189"/>
      <c r="E497" s="189"/>
      <c r="F497" s="189"/>
      <c r="G497" s="189"/>
      <c r="H497" s="189"/>
      <c r="I497" s="189"/>
      <c r="J497" s="189"/>
      <c r="K497" s="189"/>
      <c r="L497" s="189"/>
      <c r="M497" s="189"/>
      <c r="N497" s="189"/>
      <c r="O497" s="189"/>
      <c r="P497" s="189"/>
      <c r="Q497" s="189"/>
      <c r="R497" s="189"/>
      <c r="S497" s="189"/>
      <c r="T497" s="189"/>
      <c r="U497" s="189"/>
      <c r="V497" s="189"/>
      <c r="W497" s="189"/>
      <c r="X497" s="189"/>
      <c r="Y497" s="189"/>
      <c r="Z497" s="189"/>
      <c r="AA497" s="189"/>
    </row>
    <row r="498" ht="15.75" customHeight="1">
      <c r="A498" s="189"/>
      <c r="B498" s="124"/>
      <c r="C498" s="189"/>
      <c r="D498" s="189"/>
      <c r="E498" s="189"/>
      <c r="F498" s="189"/>
      <c r="G498" s="189"/>
      <c r="H498" s="189"/>
      <c r="I498" s="189"/>
      <c r="J498" s="189"/>
      <c r="K498" s="189"/>
      <c r="L498" s="189"/>
      <c r="M498" s="189"/>
      <c r="N498" s="189"/>
      <c r="O498" s="189"/>
      <c r="P498" s="189"/>
      <c r="Q498" s="189"/>
      <c r="R498" s="189"/>
      <c r="S498" s="189"/>
      <c r="T498" s="189"/>
      <c r="U498" s="189"/>
      <c r="V498" s="189"/>
      <c r="W498" s="189"/>
      <c r="X498" s="189"/>
      <c r="Y498" s="189"/>
      <c r="Z498" s="189"/>
      <c r="AA498" s="189"/>
    </row>
    <row r="499" ht="15.75" customHeight="1">
      <c r="A499" s="189"/>
      <c r="B499" s="124"/>
      <c r="C499" s="189"/>
      <c r="D499" s="189"/>
      <c r="E499" s="189"/>
      <c r="F499" s="189"/>
      <c r="G499" s="189"/>
      <c r="H499" s="189"/>
      <c r="I499" s="189"/>
      <c r="J499" s="189"/>
      <c r="K499" s="189"/>
      <c r="L499" s="189"/>
      <c r="M499" s="189"/>
      <c r="N499" s="189"/>
      <c r="O499" s="189"/>
      <c r="P499" s="189"/>
      <c r="Q499" s="189"/>
      <c r="R499" s="189"/>
      <c r="S499" s="189"/>
      <c r="T499" s="189"/>
      <c r="U499" s="189"/>
      <c r="V499" s="189"/>
      <c r="W499" s="189"/>
      <c r="X499" s="189"/>
      <c r="Y499" s="189"/>
      <c r="Z499" s="189"/>
      <c r="AA499" s="189"/>
    </row>
    <row r="500" ht="15.75" customHeight="1">
      <c r="A500" s="189"/>
      <c r="B500" s="124"/>
      <c r="C500" s="189"/>
      <c r="D500" s="189"/>
      <c r="E500" s="189"/>
      <c r="F500" s="189"/>
      <c r="G500" s="189"/>
      <c r="H500" s="189"/>
      <c r="I500" s="189"/>
      <c r="J500" s="189"/>
      <c r="K500" s="189"/>
      <c r="L500" s="189"/>
      <c r="M500" s="189"/>
      <c r="N500" s="189"/>
      <c r="O500" s="189"/>
      <c r="P500" s="189"/>
      <c r="Q500" s="189"/>
      <c r="R500" s="189"/>
      <c r="S500" s="189"/>
      <c r="T500" s="189"/>
      <c r="U500" s="189"/>
      <c r="V500" s="189"/>
      <c r="W500" s="189"/>
      <c r="X500" s="189"/>
      <c r="Y500" s="189"/>
      <c r="Z500" s="189"/>
      <c r="AA500" s="189"/>
    </row>
    <row r="501" ht="15.75" customHeight="1">
      <c r="A501" s="189"/>
      <c r="B501" s="124"/>
      <c r="C501" s="189"/>
      <c r="D501" s="189"/>
      <c r="E501" s="189"/>
      <c r="F501" s="189"/>
      <c r="G501" s="189"/>
      <c r="H501" s="189"/>
      <c r="I501" s="189"/>
      <c r="J501" s="189"/>
      <c r="K501" s="189"/>
      <c r="L501" s="189"/>
      <c r="M501" s="189"/>
      <c r="N501" s="189"/>
      <c r="O501" s="189"/>
      <c r="P501" s="189"/>
      <c r="Q501" s="189"/>
      <c r="R501" s="189"/>
      <c r="S501" s="189"/>
      <c r="T501" s="189"/>
      <c r="U501" s="189"/>
      <c r="V501" s="189"/>
      <c r="W501" s="189"/>
      <c r="X501" s="189"/>
      <c r="Y501" s="189"/>
      <c r="Z501" s="189"/>
      <c r="AA501" s="189"/>
    </row>
    <row r="502" ht="15.75" customHeight="1">
      <c r="A502" s="189"/>
      <c r="B502" s="124"/>
      <c r="C502" s="189"/>
      <c r="D502" s="189"/>
      <c r="E502" s="189"/>
      <c r="F502" s="189"/>
      <c r="G502" s="189"/>
      <c r="H502" s="189"/>
      <c r="I502" s="189"/>
      <c r="J502" s="189"/>
      <c r="K502" s="189"/>
      <c r="L502" s="189"/>
      <c r="M502" s="189"/>
      <c r="N502" s="189"/>
      <c r="O502" s="189"/>
      <c r="P502" s="189"/>
      <c r="Q502" s="189"/>
      <c r="R502" s="189"/>
      <c r="S502" s="189"/>
      <c r="T502" s="189"/>
      <c r="U502" s="189"/>
      <c r="V502" s="189"/>
      <c r="W502" s="189"/>
      <c r="X502" s="189"/>
      <c r="Y502" s="189"/>
      <c r="Z502" s="189"/>
      <c r="AA502" s="189"/>
    </row>
    <row r="503" ht="15.75" customHeight="1">
      <c r="A503" s="189"/>
      <c r="B503" s="124"/>
      <c r="C503" s="189"/>
      <c r="D503" s="189"/>
      <c r="E503" s="189"/>
      <c r="F503" s="189"/>
      <c r="G503" s="189"/>
      <c r="H503" s="189"/>
      <c r="I503" s="189"/>
      <c r="J503" s="189"/>
      <c r="K503" s="189"/>
      <c r="L503" s="189"/>
      <c r="M503" s="189"/>
      <c r="N503" s="189"/>
      <c r="O503" s="189"/>
      <c r="P503" s="189"/>
      <c r="Q503" s="189"/>
      <c r="R503" s="189"/>
      <c r="S503" s="189"/>
      <c r="T503" s="189"/>
      <c r="U503" s="189"/>
      <c r="V503" s="189"/>
      <c r="W503" s="189"/>
      <c r="X503" s="189"/>
      <c r="Y503" s="189"/>
      <c r="Z503" s="189"/>
      <c r="AA503" s="189"/>
    </row>
    <row r="504" ht="15.75" customHeight="1">
      <c r="A504" s="189"/>
      <c r="B504" s="124"/>
      <c r="C504" s="189"/>
      <c r="D504" s="189"/>
      <c r="E504" s="189"/>
      <c r="F504" s="189"/>
      <c r="G504" s="189"/>
      <c r="H504" s="189"/>
      <c r="I504" s="189"/>
      <c r="J504" s="189"/>
      <c r="K504" s="189"/>
      <c r="L504" s="189"/>
      <c r="M504" s="189"/>
      <c r="N504" s="189"/>
      <c r="O504" s="189"/>
      <c r="P504" s="189"/>
      <c r="Q504" s="189"/>
      <c r="R504" s="189"/>
      <c r="S504" s="189"/>
      <c r="T504" s="189"/>
      <c r="U504" s="189"/>
      <c r="V504" s="189"/>
      <c r="W504" s="189"/>
      <c r="X504" s="189"/>
      <c r="Y504" s="189"/>
      <c r="Z504" s="189"/>
      <c r="AA504" s="189"/>
    </row>
    <row r="505" ht="15.75" customHeight="1">
      <c r="A505" s="189"/>
      <c r="B505" s="124"/>
      <c r="C505" s="189"/>
      <c r="D505" s="189"/>
      <c r="E505" s="189"/>
      <c r="F505" s="189"/>
      <c r="G505" s="189"/>
      <c r="H505" s="189"/>
      <c r="I505" s="189"/>
      <c r="J505" s="189"/>
      <c r="K505" s="189"/>
      <c r="L505" s="189"/>
      <c r="M505" s="189"/>
      <c r="N505" s="189"/>
      <c r="O505" s="189"/>
      <c r="P505" s="189"/>
      <c r="Q505" s="189"/>
      <c r="R505" s="189"/>
      <c r="S505" s="189"/>
      <c r="T505" s="189"/>
      <c r="U505" s="189"/>
      <c r="V505" s="189"/>
      <c r="W505" s="189"/>
      <c r="X505" s="189"/>
      <c r="Y505" s="189"/>
      <c r="Z505" s="189"/>
      <c r="AA505" s="189"/>
    </row>
    <row r="506" ht="15.75" customHeight="1">
      <c r="A506" s="189"/>
      <c r="B506" s="124"/>
      <c r="C506" s="189"/>
      <c r="D506" s="189"/>
      <c r="E506" s="189"/>
      <c r="F506" s="189"/>
      <c r="G506" s="189"/>
      <c r="H506" s="189"/>
      <c r="I506" s="189"/>
      <c r="J506" s="189"/>
      <c r="K506" s="189"/>
      <c r="L506" s="189"/>
      <c r="M506" s="189"/>
      <c r="N506" s="189"/>
      <c r="O506" s="189"/>
      <c r="P506" s="189"/>
      <c r="Q506" s="189"/>
      <c r="R506" s="189"/>
      <c r="S506" s="189"/>
      <c r="T506" s="189"/>
      <c r="U506" s="189"/>
      <c r="V506" s="189"/>
      <c r="W506" s="189"/>
      <c r="X506" s="189"/>
      <c r="Y506" s="189"/>
      <c r="Z506" s="189"/>
      <c r="AA506" s="189"/>
    </row>
    <row r="507" ht="15.75" customHeight="1">
      <c r="A507" s="189"/>
      <c r="B507" s="124"/>
      <c r="C507" s="189"/>
      <c r="D507" s="189"/>
      <c r="E507" s="189"/>
      <c r="F507" s="189"/>
      <c r="G507" s="189"/>
      <c r="H507" s="189"/>
      <c r="I507" s="189"/>
      <c r="J507" s="189"/>
      <c r="K507" s="189"/>
      <c r="L507" s="189"/>
      <c r="M507" s="189"/>
      <c r="N507" s="189"/>
      <c r="O507" s="189"/>
      <c r="P507" s="189"/>
      <c r="Q507" s="189"/>
      <c r="R507" s="189"/>
      <c r="S507" s="189"/>
      <c r="T507" s="189"/>
      <c r="U507" s="189"/>
      <c r="V507" s="189"/>
      <c r="W507" s="189"/>
      <c r="X507" s="189"/>
      <c r="Y507" s="189"/>
      <c r="Z507" s="189"/>
      <c r="AA507" s="189"/>
    </row>
    <row r="508" ht="15.75" customHeight="1">
      <c r="A508" s="189"/>
      <c r="B508" s="124"/>
      <c r="C508" s="189"/>
      <c r="D508" s="189"/>
      <c r="E508" s="189"/>
      <c r="F508" s="189"/>
      <c r="G508" s="189"/>
      <c r="H508" s="189"/>
      <c r="I508" s="189"/>
      <c r="J508" s="189"/>
      <c r="K508" s="189"/>
      <c r="L508" s="189"/>
      <c r="M508" s="189"/>
      <c r="N508" s="189"/>
      <c r="O508" s="189"/>
      <c r="P508" s="189"/>
      <c r="Q508" s="189"/>
      <c r="R508" s="189"/>
      <c r="S508" s="189"/>
      <c r="T508" s="189"/>
      <c r="U508" s="189"/>
      <c r="V508" s="189"/>
      <c r="W508" s="189"/>
      <c r="X508" s="189"/>
      <c r="Y508" s="189"/>
      <c r="Z508" s="189"/>
      <c r="AA508" s="189"/>
    </row>
    <row r="509" ht="15.75" customHeight="1">
      <c r="A509" s="189"/>
      <c r="B509" s="124"/>
      <c r="C509" s="189"/>
      <c r="D509" s="189"/>
      <c r="E509" s="189"/>
      <c r="F509" s="189"/>
      <c r="G509" s="189"/>
      <c r="H509" s="189"/>
      <c r="I509" s="189"/>
      <c r="J509" s="189"/>
      <c r="K509" s="189"/>
      <c r="L509" s="189"/>
      <c r="M509" s="189"/>
      <c r="N509" s="189"/>
      <c r="O509" s="189"/>
      <c r="P509" s="189"/>
      <c r="Q509" s="189"/>
      <c r="R509" s="189"/>
      <c r="S509" s="189"/>
      <c r="T509" s="189"/>
      <c r="U509" s="189"/>
      <c r="V509" s="189"/>
      <c r="W509" s="189"/>
      <c r="X509" s="189"/>
      <c r="Y509" s="189"/>
      <c r="Z509" s="189"/>
      <c r="AA509" s="189"/>
    </row>
    <row r="510" ht="15.75" customHeight="1">
      <c r="A510" s="189"/>
      <c r="B510" s="124"/>
      <c r="C510" s="189"/>
      <c r="D510" s="189"/>
      <c r="E510" s="189"/>
      <c r="F510" s="189"/>
      <c r="G510" s="189"/>
      <c r="H510" s="189"/>
      <c r="I510" s="189"/>
      <c r="J510" s="189"/>
      <c r="K510" s="189"/>
      <c r="L510" s="189"/>
      <c r="M510" s="189"/>
      <c r="N510" s="189"/>
      <c r="O510" s="189"/>
      <c r="P510" s="189"/>
      <c r="Q510" s="189"/>
      <c r="R510" s="189"/>
      <c r="S510" s="189"/>
      <c r="T510" s="189"/>
      <c r="U510" s="189"/>
      <c r="V510" s="189"/>
      <c r="W510" s="189"/>
      <c r="X510" s="189"/>
      <c r="Y510" s="189"/>
      <c r="Z510" s="189"/>
      <c r="AA510" s="189"/>
    </row>
    <row r="511" ht="15.75" customHeight="1">
      <c r="A511" s="189"/>
      <c r="B511" s="124"/>
      <c r="C511" s="189"/>
      <c r="D511" s="189"/>
      <c r="E511" s="189"/>
      <c r="F511" s="189"/>
      <c r="G511" s="189"/>
      <c r="H511" s="189"/>
      <c r="I511" s="189"/>
      <c r="J511" s="189"/>
      <c r="K511" s="189"/>
      <c r="L511" s="189"/>
      <c r="M511" s="189"/>
      <c r="N511" s="189"/>
      <c r="O511" s="189"/>
      <c r="P511" s="189"/>
      <c r="Q511" s="189"/>
      <c r="R511" s="189"/>
      <c r="S511" s="189"/>
      <c r="T511" s="189"/>
      <c r="U511" s="189"/>
      <c r="V511" s="189"/>
      <c r="W511" s="189"/>
      <c r="X511" s="189"/>
      <c r="Y511" s="189"/>
      <c r="Z511" s="189"/>
      <c r="AA511" s="189"/>
    </row>
    <row r="512" ht="15.75" customHeight="1">
      <c r="A512" s="189"/>
      <c r="B512" s="124"/>
      <c r="C512" s="189"/>
      <c r="D512" s="189"/>
      <c r="E512" s="189"/>
      <c r="F512" s="189"/>
      <c r="G512" s="189"/>
      <c r="H512" s="189"/>
      <c r="I512" s="189"/>
      <c r="J512" s="189"/>
      <c r="K512" s="189"/>
      <c r="L512" s="189"/>
      <c r="M512" s="189"/>
      <c r="N512" s="189"/>
      <c r="O512" s="189"/>
      <c r="P512" s="189"/>
      <c r="Q512" s="189"/>
      <c r="R512" s="189"/>
      <c r="S512" s="189"/>
      <c r="T512" s="189"/>
      <c r="U512" s="189"/>
      <c r="V512" s="189"/>
      <c r="W512" s="189"/>
      <c r="X512" s="189"/>
      <c r="Y512" s="189"/>
      <c r="Z512" s="189"/>
      <c r="AA512" s="189"/>
    </row>
    <row r="513" ht="15.75" customHeight="1">
      <c r="A513" s="189"/>
      <c r="B513" s="124"/>
      <c r="C513" s="189"/>
      <c r="D513" s="189"/>
      <c r="E513" s="189"/>
      <c r="F513" s="189"/>
      <c r="G513" s="189"/>
      <c r="H513" s="189"/>
      <c r="I513" s="189"/>
      <c r="J513" s="189"/>
      <c r="K513" s="189"/>
      <c r="L513" s="189"/>
      <c r="M513" s="189"/>
      <c r="N513" s="189"/>
      <c r="O513" s="189"/>
      <c r="P513" s="189"/>
      <c r="Q513" s="189"/>
      <c r="R513" s="189"/>
      <c r="S513" s="189"/>
      <c r="T513" s="189"/>
      <c r="U513" s="189"/>
      <c r="V513" s="189"/>
      <c r="W513" s="189"/>
      <c r="X513" s="189"/>
      <c r="Y513" s="189"/>
      <c r="Z513" s="189"/>
      <c r="AA513" s="189"/>
    </row>
    <row r="514" ht="15.75" customHeight="1">
      <c r="A514" s="189"/>
      <c r="B514" s="124"/>
      <c r="C514" s="189"/>
      <c r="D514" s="189"/>
      <c r="E514" s="189"/>
      <c r="F514" s="189"/>
      <c r="G514" s="189"/>
      <c r="H514" s="189"/>
      <c r="I514" s="189"/>
      <c r="J514" s="189"/>
      <c r="K514" s="189"/>
      <c r="L514" s="189"/>
      <c r="M514" s="189"/>
      <c r="N514" s="189"/>
      <c r="O514" s="189"/>
      <c r="P514" s="189"/>
      <c r="Q514" s="189"/>
      <c r="R514" s="189"/>
      <c r="S514" s="189"/>
      <c r="T514" s="189"/>
      <c r="U514" s="189"/>
      <c r="V514" s="189"/>
      <c r="W514" s="189"/>
      <c r="X514" s="189"/>
      <c r="Y514" s="189"/>
      <c r="Z514" s="189"/>
      <c r="AA514" s="189"/>
    </row>
    <row r="515" ht="15.75" customHeight="1">
      <c r="A515" s="189"/>
      <c r="B515" s="124"/>
      <c r="C515" s="189"/>
      <c r="D515" s="189"/>
      <c r="E515" s="189"/>
      <c r="F515" s="189"/>
      <c r="G515" s="189"/>
      <c r="H515" s="189"/>
      <c r="I515" s="189"/>
      <c r="J515" s="189"/>
      <c r="K515" s="189"/>
      <c r="L515" s="189"/>
      <c r="M515" s="189"/>
      <c r="N515" s="189"/>
      <c r="O515" s="189"/>
      <c r="P515" s="189"/>
      <c r="Q515" s="189"/>
      <c r="R515" s="189"/>
      <c r="S515" s="189"/>
      <c r="T515" s="189"/>
      <c r="U515" s="189"/>
      <c r="V515" s="189"/>
      <c r="W515" s="189"/>
      <c r="X515" s="189"/>
      <c r="Y515" s="189"/>
      <c r="Z515" s="189"/>
      <c r="AA515" s="189"/>
    </row>
    <row r="516" ht="15.75" customHeight="1">
      <c r="A516" s="189"/>
      <c r="B516" s="124"/>
      <c r="C516" s="189"/>
      <c r="D516" s="189"/>
      <c r="E516" s="189"/>
      <c r="F516" s="189"/>
      <c r="G516" s="189"/>
      <c r="H516" s="189"/>
      <c r="I516" s="189"/>
      <c r="J516" s="189"/>
      <c r="K516" s="189"/>
      <c r="L516" s="189"/>
      <c r="M516" s="189"/>
      <c r="N516" s="189"/>
      <c r="O516" s="189"/>
      <c r="P516" s="189"/>
      <c r="Q516" s="189"/>
      <c r="R516" s="189"/>
      <c r="S516" s="189"/>
      <c r="T516" s="189"/>
      <c r="U516" s="189"/>
      <c r="V516" s="189"/>
      <c r="W516" s="189"/>
      <c r="X516" s="189"/>
      <c r="Y516" s="189"/>
      <c r="Z516" s="189"/>
      <c r="AA516" s="189"/>
    </row>
    <row r="517" ht="15.75" customHeight="1">
      <c r="A517" s="189"/>
      <c r="B517" s="124"/>
      <c r="C517" s="189"/>
      <c r="D517" s="189"/>
      <c r="E517" s="189"/>
      <c r="F517" s="189"/>
      <c r="G517" s="189"/>
      <c r="H517" s="189"/>
      <c r="I517" s="189"/>
      <c r="J517" s="189"/>
      <c r="K517" s="189"/>
      <c r="L517" s="189"/>
      <c r="M517" s="189"/>
      <c r="N517" s="189"/>
      <c r="O517" s="189"/>
      <c r="P517" s="189"/>
      <c r="Q517" s="189"/>
      <c r="R517" s="189"/>
      <c r="S517" s="189"/>
      <c r="T517" s="189"/>
      <c r="U517" s="189"/>
      <c r="V517" s="189"/>
      <c r="W517" s="189"/>
      <c r="X517" s="189"/>
      <c r="Y517" s="189"/>
      <c r="Z517" s="189"/>
      <c r="AA517" s="189"/>
    </row>
    <row r="518" ht="15.75" customHeight="1">
      <c r="A518" s="189"/>
      <c r="B518" s="124"/>
      <c r="C518" s="189"/>
      <c r="D518" s="189"/>
      <c r="E518" s="189"/>
      <c r="F518" s="189"/>
      <c r="G518" s="189"/>
      <c r="H518" s="189"/>
      <c r="I518" s="189"/>
      <c r="J518" s="189"/>
      <c r="K518" s="189"/>
      <c r="L518" s="189"/>
      <c r="M518" s="189"/>
      <c r="N518" s="189"/>
      <c r="O518" s="189"/>
      <c r="P518" s="189"/>
      <c r="Q518" s="189"/>
      <c r="R518" s="189"/>
      <c r="S518" s="189"/>
      <c r="T518" s="189"/>
      <c r="U518" s="189"/>
      <c r="V518" s="189"/>
      <c r="W518" s="189"/>
      <c r="X518" s="189"/>
      <c r="Y518" s="189"/>
      <c r="Z518" s="189"/>
      <c r="AA518" s="189"/>
    </row>
    <row r="519" ht="15.75" customHeight="1">
      <c r="A519" s="189"/>
      <c r="B519" s="124"/>
      <c r="C519" s="189"/>
      <c r="D519" s="189"/>
      <c r="E519" s="189"/>
      <c r="F519" s="189"/>
      <c r="G519" s="189"/>
      <c r="H519" s="189"/>
      <c r="I519" s="189"/>
      <c r="J519" s="189"/>
      <c r="K519" s="189"/>
      <c r="L519" s="189"/>
      <c r="M519" s="189"/>
      <c r="N519" s="189"/>
      <c r="O519" s="189"/>
      <c r="P519" s="189"/>
      <c r="Q519" s="189"/>
      <c r="R519" s="189"/>
      <c r="S519" s="189"/>
      <c r="T519" s="189"/>
      <c r="U519" s="189"/>
      <c r="V519" s="189"/>
      <c r="W519" s="189"/>
      <c r="X519" s="189"/>
      <c r="Y519" s="189"/>
      <c r="Z519" s="189"/>
      <c r="AA519" s="189"/>
    </row>
    <row r="520" ht="15.75" customHeight="1">
      <c r="A520" s="189"/>
      <c r="B520" s="124"/>
      <c r="C520" s="189"/>
      <c r="D520" s="189"/>
      <c r="E520" s="189"/>
      <c r="F520" s="189"/>
      <c r="G520" s="189"/>
      <c r="H520" s="189"/>
      <c r="I520" s="189"/>
      <c r="J520" s="189"/>
      <c r="K520" s="189"/>
      <c r="L520" s="189"/>
      <c r="M520" s="189"/>
      <c r="N520" s="189"/>
      <c r="O520" s="189"/>
      <c r="P520" s="189"/>
      <c r="Q520" s="189"/>
      <c r="R520" s="189"/>
      <c r="S520" s="189"/>
      <c r="T520" s="189"/>
      <c r="U520" s="189"/>
      <c r="V520" s="189"/>
      <c r="W520" s="189"/>
      <c r="X520" s="189"/>
      <c r="Y520" s="189"/>
      <c r="Z520" s="189"/>
      <c r="AA520" s="189"/>
    </row>
    <row r="521" ht="15.75" customHeight="1">
      <c r="A521" s="189"/>
      <c r="B521" s="124"/>
      <c r="C521" s="189"/>
      <c r="D521" s="189"/>
      <c r="E521" s="189"/>
      <c r="F521" s="189"/>
      <c r="G521" s="189"/>
      <c r="H521" s="189"/>
      <c r="I521" s="189"/>
      <c r="J521" s="189"/>
      <c r="K521" s="189"/>
      <c r="L521" s="189"/>
      <c r="M521" s="189"/>
      <c r="N521" s="189"/>
      <c r="O521" s="189"/>
      <c r="P521" s="189"/>
      <c r="Q521" s="189"/>
      <c r="R521" s="189"/>
      <c r="S521" s="189"/>
      <c r="T521" s="189"/>
      <c r="U521" s="189"/>
      <c r="V521" s="189"/>
      <c r="W521" s="189"/>
      <c r="X521" s="189"/>
      <c r="Y521" s="189"/>
      <c r="Z521" s="189"/>
      <c r="AA521" s="189"/>
    </row>
    <row r="522" ht="15.75" customHeight="1">
      <c r="A522" s="189"/>
      <c r="B522" s="124"/>
      <c r="C522" s="189"/>
      <c r="D522" s="189"/>
      <c r="E522" s="189"/>
      <c r="F522" s="189"/>
      <c r="G522" s="189"/>
      <c r="H522" s="189"/>
      <c r="I522" s="189"/>
      <c r="J522" s="189"/>
      <c r="K522" s="189"/>
      <c r="L522" s="189"/>
      <c r="M522" s="189"/>
      <c r="N522" s="189"/>
      <c r="O522" s="189"/>
      <c r="P522" s="189"/>
      <c r="Q522" s="189"/>
      <c r="R522" s="189"/>
      <c r="S522" s="189"/>
      <c r="T522" s="189"/>
      <c r="U522" s="189"/>
      <c r="V522" s="189"/>
      <c r="W522" s="189"/>
      <c r="X522" s="189"/>
      <c r="Y522" s="189"/>
      <c r="Z522" s="189"/>
      <c r="AA522" s="189"/>
    </row>
    <row r="523" ht="15.75" customHeight="1">
      <c r="A523" s="189"/>
      <c r="B523" s="124"/>
      <c r="C523" s="189"/>
      <c r="D523" s="189"/>
      <c r="E523" s="189"/>
      <c r="F523" s="189"/>
      <c r="G523" s="189"/>
      <c r="H523" s="189"/>
      <c r="I523" s="189"/>
      <c r="J523" s="189"/>
      <c r="K523" s="189"/>
      <c r="L523" s="189"/>
      <c r="M523" s="189"/>
      <c r="N523" s="189"/>
      <c r="O523" s="189"/>
      <c r="P523" s="189"/>
      <c r="Q523" s="189"/>
      <c r="R523" s="189"/>
      <c r="S523" s="189"/>
      <c r="T523" s="189"/>
      <c r="U523" s="189"/>
      <c r="V523" s="189"/>
      <c r="W523" s="189"/>
      <c r="X523" s="189"/>
      <c r="Y523" s="189"/>
      <c r="Z523" s="189"/>
      <c r="AA523" s="189"/>
    </row>
    <row r="524" ht="15.75" customHeight="1">
      <c r="A524" s="189"/>
      <c r="B524" s="124"/>
      <c r="C524" s="189"/>
      <c r="D524" s="189"/>
      <c r="E524" s="189"/>
      <c r="F524" s="189"/>
      <c r="G524" s="189"/>
      <c r="H524" s="189"/>
      <c r="I524" s="189"/>
      <c r="J524" s="189"/>
      <c r="K524" s="189"/>
      <c r="L524" s="189"/>
      <c r="M524" s="189"/>
      <c r="N524" s="189"/>
      <c r="O524" s="189"/>
      <c r="P524" s="189"/>
      <c r="Q524" s="189"/>
      <c r="R524" s="189"/>
      <c r="S524" s="189"/>
      <c r="T524" s="189"/>
      <c r="U524" s="189"/>
      <c r="V524" s="189"/>
      <c r="W524" s="189"/>
      <c r="X524" s="189"/>
      <c r="Y524" s="189"/>
      <c r="Z524" s="189"/>
      <c r="AA524" s="189"/>
    </row>
    <row r="525" ht="15.75" customHeight="1">
      <c r="A525" s="189"/>
      <c r="B525" s="124"/>
      <c r="C525" s="189"/>
      <c r="D525" s="189"/>
      <c r="E525" s="189"/>
      <c r="F525" s="189"/>
      <c r="G525" s="189"/>
      <c r="H525" s="189"/>
      <c r="I525" s="189"/>
      <c r="J525" s="189"/>
      <c r="K525" s="189"/>
      <c r="L525" s="189"/>
      <c r="M525" s="189"/>
      <c r="N525" s="189"/>
      <c r="O525" s="189"/>
      <c r="P525" s="189"/>
      <c r="Q525" s="189"/>
      <c r="R525" s="189"/>
      <c r="S525" s="189"/>
      <c r="T525" s="189"/>
      <c r="U525" s="189"/>
      <c r="V525" s="189"/>
      <c r="W525" s="189"/>
      <c r="X525" s="189"/>
      <c r="Y525" s="189"/>
      <c r="Z525" s="189"/>
      <c r="AA525" s="189"/>
    </row>
    <row r="526" ht="15.75" customHeight="1">
      <c r="A526" s="189"/>
      <c r="B526" s="124"/>
      <c r="C526" s="189"/>
      <c r="D526" s="189"/>
      <c r="E526" s="189"/>
      <c r="F526" s="189"/>
      <c r="G526" s="189"/>
      <c r="H526" s="189"/>
      <c r="I526" s="189"/>
      <c r="J526" s="189"/>
      <c r="K526" s="189"/>
      <c r="L526" s="189"/>
      <c r="M526" s="189"/>
      <c r="N526" s="189"/>
      <c r="O526" s="189"/>
      <c r="P526" s="189"/>
      <c r="Q526" s="189"/>
      <c r="R526" s="189"/>
      <c r="S526" s="189"/>
      <c r="T526" s="189"/>
      <c r="U526" s="189"/>
      <c r="V526" s="189"/>
      <c r="W526" s="189"/>
      <c r="X526" s="189"/>
      <c r="Y526" s="189"/>
      <c r="Z526" s="189"/>
      <c r="AA526" s="189"/>
    </row>
    <row r="527" ht="15.75" customHeight="1">
      <c r="A527" s="189"/>
      <c r="B527" s="124"/>
      <c r="C527" s="189"/>
      <c r="D527" s="189"/>
      <c r="E527" s="189"/>
      <c r="F527" s="189"/>
      <c r="G527" s="189"/>
      <c r="H527" s="189"/>
      <c r="I527" s="189"/>
      <c r="J527" s="189"/>
      <c r="K527" s="189"/>
      <c r="L527" s="189"/>
      <c r="M527" s="189"/>
      <c r="N527" s="189"/>
      <c r="O527" s="189"/>
      <c r="P527" s="189"/>
      <c r="Q527" s="189"/>
      <c r="R527" s="189"/>
      <c r="S527" s="189"/>
      <c r="T527" s="189"/>
      <c r="U527" s="189"/>
      <c r="V527" s="189"/>
      <c r="W527" s="189"/>
      <c r="X527" s="189"/>
      <c r="Y527" s="189"/>
      <c r="Z527" s="189"/>
      <c r="AA527" s="189"/>
    </row>
    <row r="528" ht="15.75" customHeight="1">
      <c r="A528" s="189"/>
      <c r="B528" s="124"/>
      <c r="C528" s="189"/>
      <c r="D528" s="189"/>
      <c r="E528" s="189"/>
      <c r="F528" s="189"/>
      <c r="G528" s="189"/>
      <c r="H528" s="189"/>
      <c r="I528" s="189"/>
      <c r="J528" s="189"/>
      <c r="K528" s="189"/>
      <c r="L528" s="189"/>
      <c r="M528" s="189"/>
      <c r="N528" s="189"/>
      <c r="O528" s="189"/>
      <c r="P528" s="189"/>
      <c r="Q528" s="189"/>
      <c r="R528" s="189"/>
      <c r="S528" s="189"/>
      <c r="T528" s="189"/>
      <c r="U528" s="189"/>
      <c r="V528" s="189"/>
      <c r="W528" s="189"/>
      <c r="X528" s="189"/>
      <c r="Y528" s="189"/>
      <c r="Z528" s="189"/>
      <c r="AA528" s="189"/>
    </row>
    <row r="529" ht="15.75" customHeight="1">
      <c r="A529" s="189"/>
      <c r="B529" s="124"/>
      <c r="C529" s="189"/>
      <c r="D529" s="189"/>
      <c r="E529" s="189"/>
      <c r="F529" s="189"/>
      <c r="G529" s="189"/>
      <c r="H529" s="189"/>
      <c r="I529" s="189"/>
      <c r="J529" s="189"/>
      <c r="K529" s="189"/>
      <c r="L529" s="189"/>
      <c r="M529" s="189"/>
      <c r="N529" s="189"/>
      <c r="O529" s="189"/>
      <c r="P529" s="189"/>
      <c r="Q529" s="189"/>
      <c r="R529" s="189"/>
      <c r="S529" s="189"/>
      <c r="T529" s="189"/>
      <c r="U529" s="189"/>
      <c r="V529" s="189"/>
      <c r="W529" s="189"/>
      <c r="X529" s="189"/>
      <c r="Y529" s="189"/>
      <c r="Z529" s="189"/>
      <c r="AA529" s="189"/>
    </row>
    <row r="530" ht="15.75" customHeight="1">
      <c r="A530" s="189"/>
      <c r="B530" s="124"/>
      <c r="C530" s="189"/>
      <c r="D530" s="189"/>
      <c r="E530" s="189"/>
      <c r="F530" s="189"/>
      <c r="G530" s="189"/>
      <c r="H530" s="189"/>
      <c r="I530" s="189"/>
      <c r="J530" s="189"/>
      <c r="K530" s="189"/>
      <c r="L530" s="189"/>
      <c r="M530" s="189"/>
      <c r="N530" s="189"/>
      <c r="O530" s="189"/>
      <c r="P530" s="189"/>
      <c r="Q530" s="189"/>
      <c r="R530" s="189"/>
      <c r="S530" s="189"/>
      <c r="T530" s="189"/>
      <c r="U530" s="189"/>
      <c r="V530" s="189"/>
      <c r="W530" s="189"/>
      <c r="X530" s="189"/>
      <c r="Y530" s="189"/>
      <c r="Z530" s="189"/>
      <c r="AA530" s="189"/>
    </row>
    <row r="531" ht="15.75" customHeight="1">
      <c r="A531" s="189"/>
      <c r="B531" s="124"/>
      <c r="C531" s="189"/>
      <c r="D531" s="189"/>
      <c r="E531" s="189"/>
      <c r="F531" s="189"/>
      <c r="G531" s="189"/>
      <c r="H531" s="189"/>
      <c r="I531" s="189"/>
      <c r="J531" s="189"/>
      <c r="K531" s="189"/>
      <c r="L531" s="189"/>
      <c r="M531" s="189"/>
      <c r="N531" s="189"/>
      <c r="O531" s="189"/>
      <c r="P531" s="189"/>
      <c r="Q531" s="189"/>
      <c r="R531" s="189"/>
      <c r="S531" s="189"/>
      <c r="T531" s="189"/>
      <c r="U531" s="189"/>
      <c r="V531" s="189"/>
      <c r="W531" s="189"/>
      <c r="X531" s="189"/>
      <c r="Y531" s="189"/>
      <c r="Z531" s="189"/>
      <c r="AA531" s="189"/>
    </row>
    <row r="532" ht="15.75" customHeight="1">
      <c r="A532" s="189"/>
      <c r="B532" s="124"/>
      <c r="C532" s="189"/>
      <c r="D532" s="189"/>
      <c r="E532" s="189"/>
      <c r="F532" s="189"/>
      <c r="G532" s="189"/>
      <c r="H532" s="189"/>
      <c r="I532" s="189"/>
      <c r="J532" s="189"/>
      <c r="K532" s="189"/>
      <c r="L532" s="189"/>
      <c r="M532" s="189"/>
      <c r="N532" s="189"/>
      <c r="O532" s="189"/>
      <c r="P532" s="189"/>
      <c r="Q532" s="189"/>
      <c r="R532" s="189"/>
      <c r="S532" s="189"/>
      <c r="T532" s="189"/>
      <c r="U532" s="189"/>
      <c r="V532" s="189"/>
      <c r="W532" s="189"/>
      <c r="X532" s="189"/>
      <c r="Y532" s="189"/>
      <c r="Z532" s="189"/>
      <c r="AA532" s="189"/>
    </row>
    <row r="533" ht="15.75" customHeight="1">
      <c r="A533" s="189"/>
      <c r="B533" s="124"/>
      <c r="C533" s="189"/>
      <c r="D533" s="189"/>
      <c r="E533" s="189"/>
      <c r="F533" s="189"/>
      <c r="G533" s="189"/>
      <c r="H533" s="189"/>
      <c r="I533" s="189"/>
      <c r="J533" s="189"/>
      <c r="K533" s="189"/>
      <c r="L533" s="189"/>
      <c r="M533" s="189"/>
      <c r="N533" s="189"/>
      <c r="O533" s="189"/>
      <c r="P533" s="189"/>
      <c r="Q533" s="189"/>
      <c r="R533" s="189"/>
      <c r="S533" s="189"/>
      <c r="T533" s="189"/>
      <c r="U533" s="189"/>
      <c r="V533" s="189"/>
      <c r="W533" s="189"/>
      <c r="X533" s="189"/>
      <c r="Y533" s="189"/>
      <c r="Z533" s="189"/>
      <c r="AA533" s="189"/>
    </row>
    <row r="534" ht="15.75" customHeight="1">
      <c r="A534" s="189"/>
      <c r="B534" s="124"/>
      <c r="C534" s="189"/>
      <c r="D534" s="189"/>
      <c r="E534" s="189"/>
      <c r="F534" s="189"/>
      <c r="G534" s="189"/>
      <c r="H534" s="189"/>
      <c r="I534" s="189"/>
      <c r="J534" s="189"/>
      <c r="K534" s="189"/>
      <c r="L534" s="189"/>
      <c r="M534" s="189"/>
      <c r="N534" s="189"/>
      <c r="O534" s="189"/>
      <c r="P534" s="189"/>
      <c r="Q534" s="189"/>
      <c r="R534" s="189"/>
      <c r="S534" s="189"/>
      <c r="T534" s="189"/>
      <c r="U534" s="189"/>
      <c r="V534" s="189"/>
      <c r="W534" s="189"/>
      <c r="X534" s="189"/>
      <c r="Y534" s="189"/>
      <c r="Z534" s="189"/>
      <c r="AA534" s="189"/>
    </row>
    <row r="535" ht="15.75" customHeight="1">
      <c r="A535" s="189"/>
      <c r="B535" s="124"/>
      <c r="C535" s="189"/>
      <c r="D535" s="189"/>
      <c r="E535" s="189"/>
      <c r="F535" s="189"/>
      <c r="G535" s="189"/>
      <c r="H535" s="189"/>
      <c r="I535" s="189"/>
      <c r="J535" s="189"/>
      <c r="K535" s="189"/>
      <c r="L535" s="189"/>
      <c r="M535" s="189"/>
      <c r="N535" s="189"/>
      <c r="O535" s="189"/>
      <c r="P535" s="189"/>
      <c r="Q535" s="189"/>
      <c r="R535" s="189"/>
      <c r="S535" s="189"/>
      <c r="T535" s="189"/>
      <c r="U535" s="189"/>
      <c r="V535" s="189"/>
      <c r="W535" s="189"/>
      <c r="X535" s="189"/>
      <c r="Y535" s="189"/>
      <c r="Z535" s="189"/>
      <c r="AA535" s="189"/>
    </row>
    <row r="536" ht="15.75" customHeight="1">
      <c r="A536" s="189"/>
      <c r="B536" s="124"/>
      <c r="C536" s="189"/>
      <c r="D536" s="189"/>
      <c r="E536" s="189"/>
      <c r="F536" s="189"/>
      <c r="G536" s="189"/>
      <c r="H536" s="189"/>
      <c r="I536" s="189"/>
      <c r="J536" s="189"/>
      <c r="K536" s="189"/>
      <c r="L536" s="189"/>
      <c r="M536" s="189"/>
      <c r="N536" s="189"/>
      <c r="O536" s="189"/>
      <c r="P536" s="189"/>
      <c r="Q536" s="189"/>
      <c r="R536" s="189"/>
      <c r="S536" s="189"/>
      <c r="T536" s="189"/>
      <c r="U536" s="189"/>
      <c r="V536" s="189"/>
      <c r="W536" s="189"/>
      <c r="X536" s="189"/>
      <c r="Y536" s="189"/>
      <c r="Z536" s="189"/>
      <c r="AA536" s="189"/>
    </row>
    <row r="537" ht="15.75" customHeight="1">
      <c r="A537" s="189"/>
      <c r="B537" s="124"/>
      <c r="C537" s="189"/>
      <c r="D537" s="189"/>
      <c r="E537" s="189"/>
      <c r="F537" s="189"/>
      <c r="G537" s="189"/>
      <c r="H537" s="189"/>
      <c r="I537" s="189"/>
      <c r="J537" s="189"/>
      <c r="K537" s="189"/>
      <c r="L537" s="189"/>
      <c r="M537" s="189"/>
      <c r="N537" s="189"/>
      <c r="O537" s="189"/>
      <c r="P537" s="189"/>
      <c r="Q537" s="189"/>
      <c r="R537" s="189"/>
      <c r="S537" s="189"/>
      <c r="T537" s="189"/>
      <c r="U537" s="189"/>
      <c r="V537" s="189"/>
      <c r="W537" s="189"/>
      <c r="X537" s="189"/>
      <c r="Y537" s="189"/>
      <c r="Z537" s="189"/>
      <c r="AA537" s="189"/>
    </row>
    <row r="538" ht="15.75" customHeight="1">
      <c r="A538" s="189"/>
      <c r="B538" s="124"/>
      <c r="C538" s="189"/>
      <c r="D538" s="189"/>
      <c r="E538" s="189"/>
      <c r="F538" s="189"/>
      <c r="G538" s="189"/>
      <c r="H538" s="189"/>
      <c r="I538" s="189"/>
      <c r="J538" s="189"/>
      <c r="K538" s="189"/>
      <c r="L538" s="189"/>
      <c r="M538" s="189"/>
      <c r="N538" s="189"/>
      <c r="O538" s="189"/>
      <c r="P538" s="189"/>
      <c r="Q538" s="189"/>
      <c r="R538" s="189"/>
      <c r="S538" s="189"/>
      <c r="T538" s="189"/>
      <c r="U538" s="189"/>
      <c r="V538" s="189"/>
      <c r="W538" s="189"/>
      <c r="X538" s="189"/>
      <c r="Y538" s="189"/>
      <c r="Z538" s="189"/>
      <c r="AA538" s="189"/>
    </row>
    <row r="539" ht="15.75" customHeight="1">
      <c r="A539" s="189"/>
      <c r="B539" s="124"/>
      <c r="C539" s="189"/>
      <c r="D539" s="189"/>
      <c r="E539" s="189"/>
      <c r="F539" s="189"/>
      <c r="G539" s="189"/>
      <c r="H539" s="189"/>
      <c r="I539" s="189"/>
      <c r="J539" s="189"/>
      <c r="K539" s="189"/>
      <c r="L539" s="189"/>
      <c r="M539" s="189"/>
      <c r="N539" s="189"/>
      <c r="O539" s="189"/>
      <c r="P539" s="189"/>
      <c r="Q539" s="189"/>
      <c r="R539" s="189"/>
      <c r="S539" s="189"/>
      <c r="T539" s="189"/>
      <c r="U539" s="189"/>
      <c r="V539" s="189"/>
      <c r="W539" s="189"/>
      <c r="X539" s="189"/>
      <c r="Y539" s="189"/>
      <c r="Z539" s="189"/>
      <c r="AA539" s="189"/>
    </row>
    <row r="540" ht="15.75" customHeight="1">
      <c r="A540" s="189"/>
      <c r="B540" s="124"/>
      <c r="C540" s="189"/>
      <c r="D540" s="189"/>
      <c r="E540" s="189"/>
      <c r="F540" s="189"/>
      <c r="G540" s="189"/>
      <c r="H540" s="189"/>
      <c r="I540" s="189"/>
      <c r="J540" s="189"/>
      <c r="K540" s="189"/>
      <c r="L540" s="189"/>
      <c r="M540" s="189"/>
      <c r="N540" s="189"/>
      <c r="O540" s="189"/>
      <c r="P540" s="189"/>
      <c r="Q540" s="189"/>
      <c r="R540" s="189"/>
      <c r="S540" s="189"/>
      <c r="T540" s="189"/>
      <c r="U540" s="189"/>
      <c r="V540" s="189"/>
      <c r="W540" s="189"/>
      <c r="X540" s="189"/>
      <c r="Y540" s="189"/>
      <c r="Z540" s="189"/>
      <c r="AA540" s="189"/>
    </row>
    <row r="541" ht="15.75" customHeight="1">
      <c r="A541" s="189"/>
      <c r="B541" s="124"/>
      <c r="C541" s="189"/>
      <c r="D541" s="189"/>
      <c r="E541" s="189"/>
      <c r="F541" s="189"/>
      <c r="G541" s="189"/>
      <c r="H541" s="189"/>
      <c r="I541" s="189"/>
      <c r="J541" s="189"/>
      <c r="K541" s="189"/>
      <c r="L541" s="189"/>
      <c r="M541" s="189"/>
      <c r="N541" s="189"/>
      <c r="O541" s="189"/>
      <c r="P541" s="189"/>
      <c r="Q541" s="189"/>
      <c r="R541" s="189"/>
      <c r="S541" s="189"/>
      <c r="T541" s="189"/>
      <c r="U541" s="189"/>
      <c r="V541" s="189"/>
      <c r="W541" s="189"/>
      <c r="X541" s="189"/>
      <c r="Y541" s="189"/>
      <c r="Z541" s="189"/>
      <c r="AA541" s="189"/>
    </row>
    <row r="542" ht="15.75" customHeight="1">
      <c r="A542" s="189"/>
      <c r="B542" s="124"/>
      <c r="C542" s="189"/>
      <c r="D542" s="189"/>
      <c r="E542" s="189"/>
      <c r="F542" s="189"/>
      <c r="G542" s="189"/>
      <c r="H542" s="189"/>
      <c r="I542" s="189"/>
      <c r="J542" s="189"/>
      <c r="K542" s="189"/>
      <c r="L542" s="189"/>
      <c r="M542" s="189"/>
      <c r="N542" s="189"/>
      <c r="O542" s="189"/>
      <c r="P542" s="189"/>
      <c r="Q542" s="189"/>
      <c r="R542" s="189"/>
      <c r="S542" s="189"/>
      <c r="T542" s="189"/>
      <c r="U542" s="189"/>
      <c r="V542" s="189"/>
      <c r="W542" s="189"/>
      <c r="X542" s="189"/>
      <c r="Y542" s="189"/>
      <c r="Z542" s="189"/>
      <c r="AA542" s="189"/>
    </row>
    <row r="543" ht="15.75" customHeight="1">
      <c r="A543" s="189"/>
      <c r="B543" s="124"/>
      <c r="C543" s="189"/>
      <c r="D543" s="189"/>
      <c r="E543" s="189"/>
      <c r="F543" s="189"/>
      <c r="G543" s="189"/>
      <c r="H543" s="189"/>
      <c r="I543" s="189"/>
      <c r="J543" s="189"/>
      <c r="K543" s="189"/>
      <c r="L543" s="189"/>
      <c r="M543" s="189"/>
      <c r="N543" s="189"/>
      <c r="O543" s="189"/>
      <c r="P543" s="189"/>
      <c r="Q543" s="189"/>
      <c r="R543" s="189"/>
      <c r="S543" s="189"/>
      <c r="T543" s="189"/>
      <c r="U543" s="189"/>
      <c r="V543" s="189"/>
      <c r="W543" s="189"/>
      <c r="X543" s="189"/>
      <c r="Y543" s="189"/>
      <c r="Z543" s="189"/>
      <c r="AA543" s="189"/>
    </row>
    <row r="544" ht="15.75" customHeight="1">
      <c r="A544" s="189"/>
      <c r="B544" s="124"/>
      <c r="C544" s="189"/>
      <c r="D544" s="189"/>
      <c r="E544" s="189"/>
      <c r="F544" s="189"/>
      <c r="G544" s="189"/>
      <c r="H544" s="189"/>
      <c r="I544" s="189"/>
      <c r="J544" s="189"/>
      <c r="K544" s="189"/>
      <c r="L544" s="189"/>
      <c r="M544" s="189"/>
      <c r="N544" s="189"/>
      <c r="O544" s="189"/>
      <c r="P544" s="189"/>
      <c r="Q544" s="189"/>
      <c r="R544" s="189"/>
      <c r="S544" s="189"/>
      <c r="T544" s="189"/>
      <c r="U544" s="189"/>
      <c r="V544" s="189"/>
      <c r="W544" s="189"/>
      <c r="X544" s="189"/>
      <c r="Y544" s="189"/>
      <c r="Z544" s="189"/>
      <c r="AA544" s="189"/>
    </row>
    <row r="545" ht="15.75" customHeight="1">
      <c r="A545" s="189"/>
      <c r="B545" s="124"/>
      <c r="C545" s="189"/>
      <c r="D545" s="189"/>
      <c r="E545" s="189"/>
      <c r="F545" s="189"/>
      <c r="G545" s="189"/>
      <c r="H545" s="189"/>
      <c r="I545" s="189"/>
      <c r="J545" s="189"/>
      <c r="K545" s="189"/>
      <c r="L545" s="189"/>
      <c r="M545" s="189"/>
      <c r="N545" s="189"/>
      <c r="O545" s="189"/>
      <c r="P545" s="189"/>
      <c r="Q545" s="189"/>
      <c r="R545" s="189"/>
      <c r="S545" s="189"/>
      <c r="T545" s="189"/>
      <c r="U545" s="189"/>
      <c r="V545" s="189"/>
      <c r="W545" s="189"/>
      <c r="X545" s="189"/>
      <c r="Y545" s="189"/>
      <c r="Z545" s="189"/>
      <c r="AA545" s="189"/>
    </row>
    <row r="546" ht="15.75" customHeight="1">
      <c r="A546" s="189"/>
      <c r="B546" s="124"/>
      <c r="C546" s="189"/>
      <c r="D546" s="189"/>
      <c r="E546" s="189"/>
      <c r="F546" s="189"/>
      <c r="G546" s="189"/>
      <c r="H546" s="189"/>
      <c r="I546" s="189"/>
      <c r="J546" s="189"/>
      <c r="K546" s="189"/>
      <c r="L546" s="189"/>
      <c r="M546" s="189"/>
      <c r="N546" s="189"/>
      <c r="O546" s="189"/>
      <c r="P546" s="189"/>
      <c r="Q546" s="189"/>
      <c r="R546" s="189"/>
      <c r="S546" s="189"/>
      <c r="T546" s="189"/>
      <c r="U546" s="189"/>
      <c r="V546" s="189"/>
      <c r="W546" s="189"/>
      <c r="X546" s="189"/>
      <c r="Y546" s="189"/>
      <c r="Z546" s="189"/>
      <c r="AA546" s="189"/>
    </row>
    <row r="547" ht="15.75" customHeight="1">
      <c r="A547" s="189"/>
      <c r="B547" s="124"/>
      <c r="C547" s="189"/>
      <c r="D547" s="189"/>
      <c r="E547" s="189"/>
      <c r="F547" s="189"/>
      <c r="G547" s="189"/>
      <c r="H547" s="189"/>
      <c r="I547" s="189"/>
      <c r="J547" s="189"/>
      <c r="K547" s="189"/>
      <c r="L547" s="189"/>
      <c r="M547" s="189"/>
      <c r="N547" s="189"/>
      <c r="O547" s="189"/>
      <c r="P547" s="189"/>
      <c r="Q547" s="189"/>
      <c r="R547" s="189"/>
      <c r="S547" s="189"/>
      <c r="T547" s="189"/>
      <c r="U547" s="189"/>
      <c r="V547" s="189"/>
      <c r="W547" s="189"/>
      <c r="X547" s="189"/>
      <c r="Y547" s="189"/>
      <c r="Z547" s="189"/>
      <c r="AA547" s="189"/>
    </row>
    <row r="548" ht="15.75" customHeight="1">
      <c r="A548" s="189"/>
      <c r="B548" s="124"/>
      <c r="C548" s="189"/>
      <c r="D548" s="189"/>
      <c r="E548" s="189"/>
      <c r="F548" s="189"/>
      <c r="G548" s="189"/>
      <c r="H548" s="189"/>
      <c r="I548" s="189"/>
      <c r="J548" s="189"/>
      <c r="K548" s="189"/>
      <c r="L548" s="189"/>
      <c r="M548" s="189"/>
      <c r="N548" s="189"/>
      <c r="O548" s="189"/>
      <c r="P548" s="189"/>
      <c r="Q548" s="189"/>
      <c r="R548" s="189"/>
      <c r="S548" s="189"/>
      <c r="T548" s="189"/>
      <c r="U548" s="189"/>
      <c r="V548" s="189"/>
      <c r="W548" s="189"/>
      <c r="X548" s="189"/>
      <c r="Y548" s="189"/>
      <c r="Z548" s="189"/>
      <c r="AA548" s="189"/>
    </row>
    <row r="549" ht="15.75" customHeight="1">
      <c r="A549" s="189"/>
      <c r="B549" s="124"/>
      <c r="C549" s="189"/>
      <c r="D549" s="189"/>
      <c r="E549" s="189"/>
      <c r="F549" s="189"/>
      <c r="G549" s="189"/>
      <c r="H549" s="189"/>
      <c r="I549" s="189"/>
      <c r="J549" s="189"/>
      <c r="K549" s="189"/>
      <c r="L549" s="189"/>
      <c r="M549" s="189"/>
      <c r="N549" s="189"/>
      <c r="O549" s="189"/>
      <c r="P549" s="189"/>
      <c r="Q549" s="189"/>
      <c r="R549" s="189"/>
      <c r="S549" s="189"/>
      <c r="T549" s="189"/>
      <c r="U549" s="189"/>
      <c r="V549" s="189"/>
      <c r="W549" s="189"/>
      <c r="X549" s="189"/>
      <c r="Y549" s="189"/>
      <c r="Z549" s="189"/>
      <c r="AA549" s="189"/>
    </row>
    <row r="550" ht="15.75" customHeight="1">
      <c r="A550" s="189"/>
      <c r="B550" s="124"/>
      <c r="C550" s="189"/>
      <c r="D550" s="189"/>
      <c r="E550" s="189"/>
      <c r="F550" s="189"/>
      <c r="G550" s="189"/>
      <c r="H550" s="189"/>
      <c r="I550" s="189"/>
      <c r="J550" s="189"/>
      <c r="K550" s="189"/>
      <c r="L550" s="189"/>
      <c r="M550" s="189"/>
      <c r="N550" s="189"/>
      <c r="O550" s="189"/>
      <c r="P550" s="189"/>
      <c r="Q550" s="189"/>
      <c r="R550" s="189"/>
      <c r="S550" s="189"/>
      <c r="T550" s="189"/>
      <c r="U550" s="189"/>
      <c r="V550" s="189"/>
      <c r="W550" s="189"/>
      <c r="X550" s="189"/>
      <c r="Y550" s="189"/>
      <c r="Z550" s="189"/>
      <c r="AA550" s="189"/>
    </row>
    <row r="551" ht="15.75" customHeight="1">
      <c r="A551" s="189"/>
      <c r="B551" s="124"/>
      <c r="C551" s="189"/>
      <c r="D551" s="189"/>
      <c r="E551" s="189"/>
      <c r="F551" s="189"/>
      <c r="G551" s="189"/>
      <c r="H551" s="189"/>
      <c r="I551" s="189"/>
      <c r="J551" s="189"/>
      <c r="K551" s="189"/>
      <c r="L551" s="189"/>
      <c r="M551" s="189"/>
      <c r="N551" s="189"/>
      <c r="O551" s="189"/>
      <c r="P551" s="189"/>
      <c r="Q551" s="189"/>
      <c r="R551" s="189"/>
      <c r="S551" s="189"/>
      <c r="T551" s="189"/>
      <c r="U551" s="189"/>
      <c r="V551" s="189"/>
      <c r="W551" s="189"/>
      <c r="X551" s="189"/>
      <c r="Y551" s="189"/>
      <c r="Z551" s="189"/>
      <c r="AA551" s="189"/>
    </row>
    <row r="552" ht="15.75" customHeight="1">
      <c r="A552" s="189"/>
      <c r="B552" s="124"/>
      <c r="C552" s="189"/>
      <c r="D552" s="189"/>
      <c r="E552" s="189"/>
      <c r="F552" s="189"/>
      <c r="G552" s="189"/>
      <c r="H552" s="189"/>
      <c r="I552" s="189"/>
      <c r="J552" s="189"/>
      <c r="K552" s="189"/>
      <c r="L552" s="189"/>
      <c r="M552" s="189"/>
      <c r="N552" s="189"/>
      <c r="O552" s="189"/>
      <c r="P552" s="189"/>
      <c r="Q552" s="189"/>
      <c r="R552" s="189"/>
      <c r="S552" s="189"/>
      <c r="T552" s="189"/>
      <c r="U552" s="189"/>
      <c r="V552" s="189"/>
      <c r="W552" s="189"/>
      <c r="X552" s="189"/>
      <c r="Y552" s="189"/>
      <c r="Z552" s="189"/>
      <c r="AA552" s="189"/>
    </row>
    <row r="553" ht="15.75" customHeight="1">
      <c r="A553" s="189"/>
      <c r="B553" s="124"/>
      <c r="C553" s="189"/>
      <c r="D553" s="189"/>
      <c r="E553" s="189"/>
      <c r="F553" s="189"/>
      <c r="G553" s="189"/>
      <c r="H553" s="189"/>
      <c r="I553" s="189"/>
      <c r="J553" s="189"/>
      <c r="K553" s="189"/>
      <c r="L553" s="189"/>
      <c r="M553" s="189"/>
      <c r="N553" s="189"/>
      <c r="O553" s="189"/>
      <c r="P553" s="189"/>
      <c r="Q553" s="189"/>
      <c r="R553" s="189"/>
      <c r="S553" s="189"/>
      <c r="T553" s="189"/>
      <c r="U553" s="189"/>
      <c r="V553" s="189"/>
      <c r="W553" s="189"/>
      <c r="X553" s="189"/>
      <c r="Y553" s="189"/>
      <c r="Z553" s="189"/>
      <c r="AA553" s="189"/>
    </row>
    <row r="554" ht="15.75" customHeight="1">
      <c r="A554" s="189"/>
      <c r="B554" s="124"/>
      <c r="C554" s="189"/>
      <c r="D554" s="189"/>
      <c r="E554" s="189"/>
      <c r="F554" s="189"/>
      <c r="G554" s="189"/>
      <c r="H554" s="189"/>
      <c r="I554" s="189"/>
      <c r="J554" s="189"/>
      <c r="K554" s="189"/>
      <c r="L554" s="189"/>
      <c r="M554" s="189"/>
      <c r="N554" s="189"/>
      <c r="O554" s="189"/>
      <c r="P554" s="189"/>
      <c r="Q554" s="189"/>
      <c r="R554" s="189"/>
      <c r="S554" s="189"/>
      <c r="T554" s="189"/>
      <c r="U554" s="189"/>
      <c r="V554" s="189"/>
      <c r="W554" s="189"/>
      <c r="X554" s="189"/>
      <c r="Y554" s="189"/>
      <c r="Z554" s="189"/>
      <c r="AA554" s="189"/>
    </row>
    <row r="555" ht="15.75" customHeight="1">
      <c r="A555" s="189"/>
      <c r="B555" s="124"/>
      <c r="C555" s="189"/>
      <c r="D555" s="189"/>
      <c r="E555" s="189"/>
      <c r="F555" s="189"/>
      <c r="G555" s="189"/>
      <c r="H555" s="189"/>
      <c r="I555" s="189"/>
      <c r="J555" s="189"/>
      <c r="K555" s="189"/>
      <c r="L555" s="189"/>
      <c r="M555" s="189"/>
      <c r="N555" s="189"/>
      <c r="O555" s="189"/>
      <c r="P555" s="189"/>
      <c r="Q555" s="189"/>
      <c r="R555" s="189"/>
      <c r="S555" s="189"/>
      <c r="T555" s="189"/>
      <c r="U555" s="189"/>
      <c r="V555" s="189"/>
      <c r="W555" s="189"/>
      <c r="X555" s="189"/>
      <c r="Y555" s="189"/>
      <c r="Z555" s="189"/>
      <c r="AA555" s="189"/>
    </row>
    <row r="556" ht="15.75" customHeight="1">
      <c r="A556" s="189"/>
      <c r="B556" s="124"/>
      <c r="C556" s="189"/>
      <c r="D556" s="189"/>
      <c r="E556" s="189"/>
      <c r="F556" s="189"/>
      <c r="G556" s="189"/>
      <c r="H556" s="189"/>
      <c r="I556" s="189"/>
      <c r="J556" s="189"/>
      <c r="K556" s="189"/>
      <c r="L556" s="189"/>
      <c r="M556" s="189"/>
      <c r="N556" s="189"/>
      <c r="O556" s="189"/>
      <c r="P556" s="189"/>
      <c r="Q556" s="189"/>
      <c r="R556" s="189"/>
      <c r="S556" s="189"/>
      <c r="T556" s="189"/>
      <c r="U556" s="189"/>
      <c r="V556" s="189"/>
      <c r="W556" s="189"/>
      <c r="X556" s="189"/>
      <c r="Y556" s="189"/>
      <c r="Z556" s="189"/>
      <c r="AA556" s="189"/>
    </row>
    <row r="557" ht="15.75" customHeight="1">
      <c r="A557" s="189"/>
      <c r="B557" s="124"/>
      <c r="C557" s="189"/>
      <c r="D557" s="189"/>
      <c r="E557" s="189"/>
      <c r="F557" s="189"/>
      <c r="G557" s="189"/>
      <c r="H557" s="189"/>
      <c r="I557" s="189"/>
      <c r="J557" s="189"/>
      <c r="K557" s="189"/>
      <c r="L557" s="189"/>
      <c r="M557" s="189"/>
      <c r="N557" s="189"/>
      <c r="O557" s="189"/>
      <c r="P557" s="189"/>
      <c r="Q557" s="189"/>
      <c r="R557" s="189"/>
      <c r="S557" s="189"/>
      <c r="T557" s="189"/>
      <c r="U557" s="189"/>
      <c r="V557" s="189"/>
      <c r="W557" s="189"/>
      <c r="X557" s="189"/>
      <c r="Y557" s="189"/>
      <c r="Z557" s="189"/>
      <c r="AA557" s="189"/>
    </row>
    <row r="558" ht="15.75" customHeight="1">
      <c r="A558" s="189"/>
      <c r="B558" s="124"/>
      <c r="C558" s="189"/>
      <c r="D558" s="189"/>
      <c r="E558" s="189"/>
      <c r="F558" s="189"/>
      <c r="G558" s="189"/>
      <c r="H558" s="189"/>
      <c r="I558" s="189"/>
      <c r="J558" s="189"/>
      <c r="K558" s="189"/>
      <c r="L558" s="189"/>
      <c r="M558" s="189"/>
      <c r="N558" s="189"/>
      <c r="O558" s="189"/>
      <c r="P558" s="189"/>
      <c r="Q558" s="189"/>
      <c r="R558" s="189"/>
      <c r="S558" s="189"/>
      <c r="T558" s="189"/>
      <c r="U558" s="189"/>
      <c r="V558" s="189"/>
      <c r="W558" s="189"/>
      <c r="X558" s="189"/>
      <c r="Y558" s="189"/>
      <c r="Z558" s="189"/>
      <c r="AA558" s="189"/>
    </row>
    <row r="559" ht="15.75" customHeight="1">
      <c r="A559" s="189"/>
      <c r="B559" s="124"/>
      <c r="C559" s="189"/>
      <c r="D559" s="189"/>
      <c r="E559" s="189"/>
      <c r="F559" s="189"/>
      <c r="G559" s="189"/>
      <c r="H559" s="189"/>
      <c r="I559" s="189"/>
      <c r="J559" s="189"/>
      <c r="K559" s="189"/>
      <c r="L559" s="189"/>
      <c r="M559" s="189"/>
      <c r="N559" s="189"/>
      <c r="O559" s="189"/>
      <c r="P559" s="189"/>
      <c r="Q559" s="189"/>
      <c r="R559" s="189"/>
      <c r="S559" s="189"/>
      <c r="T559" s="189"/>
      <c r="U559" s="189"/>
      <c r="V559" s="189"/>
      <c r="W559" s="189"/>
      <c r="X559" s="189"/>
      <c r="Y559" s="189"/>
      <c r="Z559" s="189"/>
      <c r="AA559" s="189"/>
    </row>
    <row r="560" ht="15.75" customHeight="1">
      <c r="A560" s="189"/>
      <c r="B560" s="124"/>
      <c r="C560" s="189"/>
      <c r="D560" s="189"/>
      <c r="E560" s="189"/>
      <c r="F560" s="189"/>
      <c r="G560" s="189"/>
      <c r="H560" s="189"/>
      <c r="I560" s="189"/>
      <c r="J560" s="189"/>
      <c r="K560" s="189"/>
      <c r="L560" s="189"/>
      <c r="M560" s="189"/>
      <c r="N560" s="189"/>
      <c r="O560" s="189"/>
      <c r="P560" s="189"/>
      <c r="Q560" s="189"/>
      <c r="R560" s="189"/>
      <c r="S560" s="189"/>
      <c r="T560" s="189"/>
      <c r="U560" s="189"/>
      <c r="V560" s="189"/>
      <c r="W560" s="189"/>
      <c r="X560" s="189"/>
      <c r="Y560" s="189"/>
      <c r="Z560" s="189"/>
      <c r="AA560" s="189"/>
    </row>
    <row r="561" ht="15.75" customHeight="1">
      <c r="A561" s="189"/>
      <c r="B561" s="124"/>
      <c r="C561" s="189"/>
      <c r="D561" s="189"/>
      <c r="E561" s="189"/>
      <c r="F561" s="189"/>
      <c r="G561" s="189"/>
      <c r="H561" s="189"/>
      <c r="I561" s="189"/>
      <c r="J561" s="189"/>
      <c r="K561" s="189"/>
      <c r="L561" s="189"/>
      <c r="M561" s="189"/>
      <c r="N561" s="189"/>
      <c r="O561" s="189"/>
      <c r="P561" s="189"/>
      <c r="Q561" s="189"/>
      <c r="R561" s="189"/>
      <c r="S561" s="189"/>
      <c r="T561" s="189"/>
      <c r="U561" s="189"/>
      <c r="V561" s="189"/>
      <c r="W561" s="189"/>
      <c r="X561" s="189"/>
      <c r="Y561" s="189"/>
      <c r="Z561" s="189"/>
      <c r="AA561" s="189"/>
    </row>
    <row r="562" ht="15.75" customHeight="1">
      <c r="A562" s="189"/>
      <c r="B562" s="124"/>
      <c r="C562" s="189"/>
      <c r="D562" s="189"/>
      <c r="E562" s="189"/>
      <c r="F562" s="189"/>
      <c r="G562" s="189"/>
      <c r="H562" s="189"/>
      <c r="I562" s="189"/>
      <c r="J562" s="189"/>
      <c r="K562" s="189"/>
      <c r="L562" s="189"/>
      <c r="M562" s="189"/>
      <c r="N562" s="189"/>
      <c r="O562" s="189"/>
      <c r="P562" s="189"/>
      <c r="Q562" s="189"/>
      <c r="R562" s="189"/>
      <c r="S562" s="189"/>
      <c r="T562" s="189"/>
      <c r="U562" s="189"/>
      <c r="V562" s="189"/>
      <c r="W562" s="189"/>
      <c r="X562" s="189"/>
      <c r="Y562" s="189"/>
      <c r="Z562" s="189"/>
      <c r="AA562" s="189"/>
    </row>
    <row r="563" ht="15.75" customHeight="1">
      <c r="A563" s="189"/>
      <c r="B563" s="124"/>
      <c r="C563" s="189"/>
      <c r="D563" s="189"/>
      <c r="E563" s="189"/>
      <c r="F563" s="189"/>
      <c r="G563" s="189"/>
      <c r="H563" s="189"/>
      <c r="I563" s="189"/>
      <c r="J563" s="189"/>
      <c r="K563" s="189"/>
      <c r="L563" s="189"/>
      <c r="M563" s="189"/>
      <c r="N563" s="189"/>
      <c r="O563" s="189"/>
      <c r="P563" s="189"/>
      <c r="Q563" s="189"/>
      <c r="R563" s="189"/>
      <c r="S563" s="189"/>
      <c r="T563" s="189"/>
      <c r="U563" s="189"/>
      <c r="V563" s="189"/>
      <c r="W563" s="189"/>
      <c r="X563" s="189"/>
      <c r="Y563" s="189"/>
      <c r="Z563" s="189"/>
      <c r="AA563" s="189"/>
    </row>
    <row r="564" ht="15.75" customHeight="1">
      <c r="A564" s="189"/>
      <c r="B564" s="124"/>
      <c r="C564" s="189"/>
      <c r="D564" s="189"/>
      <c r="E564" s="189"/>
      <c r="F564" s="189"/>
      <c r="G564" s="189"/>
      <c r="H564" s="189"/>
      <c r="I564" s="189"/>
      <c r="J564" s="189"/>
      <c r="K564" s="189"/>
      <c r="L564" s="189"/>
      <c r="M564" s="189"/>
      <c r="N564" s="189"/>
      <c r="O564" s="189"/>
      <c r="P564" s="189"/>
      <c r="Q564" s="189"/>
      <c r="R564" s="189"/>
      <c r="S564" s="189"/>
      <c r="T564" s="189"/>
      <c r="U564" s="189"/>
      <c r="V564" s="189"/>
      <c r="W564" s="189"/>
      <c r="X564" s="189"/>
      <c r="Y564" s="189"/>
      <c r="Z564" s="189"/>
      <c r="AA564" s="189"/>
    </row>
    <row r="565" ht="15.75" customHeight="1">
      <c r="A565" s="189"/>
      <c r="B565" s="124"/>
      <c r="C565" s="189"/>
      <c r="D565" s="189"/>
      <c r="E565" s="189"/>
      <c r="F565" s="189"/>
      <c r="G565" s="189"/>
      <c r="H565" s="189"/>
      <c r="I565" s="189"/>
      <c r="J565" s="189"/>
      <c r="K565" s="189"/>
      <c r="L565" s="189"/>
      <c r="M565" s="189"/>
      <c r="N565" s="189"/>
      <c r="O565" s="189"/>
      <c r="P565" s="189"/>
      <c r="Q565" s="189"/>
      <c r="R565" s="189"/>
      <c r="S565" s="189"/>
      <c r="T565" s="189"/>
      <c r="U565" s="189"/>
      <c r="V565" s="189"/>
      <c r="W565" s="189"/>
      <c r="X565" s="189"/>
      <c r="Y565" s="189"/>
      <c r="Z565" s="189"/>
      <c r="AA565" s="189"/>
    </row>
    <row r="566" ht="15.75" customHeight="1">
      <c r="A566" s="189"/>
      <c r="B566" s="124"/>
      <c r="C566" s="189"/>
      <c r="D566" s="189"/>
      <c r="E566" s="189"/>
      <c r="F566" s="189"/>
      <c r="G566" s="189"/>
      <c r="H566" s="189"/>
      <c r="I566" s="189"/>
      <c r="J566" s="189"/>
      <c r="K566" s="189"/>
      <c r="L566" s="189"/>
      <c r="M566" s="189"/>
      <c r="N566" s="189"/>
      <c r="O566" s="189"/>
      <c r="P566" s="189"/>
      <c r="Q566" s="189"/>
      <c r="R566" s="189"/>
      <c r="S566" s="189"/>
      <c r="T566" s="189"/>
      <c r="U566" s="189"/>
      <c r="V566" s="189"/>
      <c r="W566" s="189"/>
      <c r="X566" s="189"/>
      <c r="Y566" s="189"/>
      <c r="Z566" s="189"/>
      <c r="AA566" s="189"/>
    </row>
    <row r="567" ht="15.75" customHeight="1">
      <c r="A567" s="189"/>
      <c r="B567" s="124"/>
      <c r="C567" s="189"/>
      <c r="D567" s="189"/>
      <c r="E567" s="189"/>
      <c r="F567" s="189"/>
      <c r="G567" s="189"/>
      <c r="H567" s="189"/>
      <c r="I567" s="189"/>
      <c r="J567" s="189"/>
      <c r="K567" s="189"/>
      <c r="L567" s="189"/>
      <c r="M567" s="189"/>
      <c r="N567" s="189"/>
      <c r="O567" s="189"/>
      <c r="P567" s="189"/>
      <c r="Q567" s="189"/>
      <c r="R567" s="189"/>
      <c r="S567" s="189"/>
      <c r="T567" s="189"/>
      <c r="U567" s="189"/>
      <c r="V567" s="189"/>
      <c r="W567" s="189"/>
      <c r="X567" s="189"/>
      <c r="Y567" s="189"/>
      <c r="Z567" s="189"/>
      <c r="AA567" s="189"/>
    </row>
    <row r="568" ht="15.75" customHeight="1">
      <c r="A568" s="189"/>
      <c r="B568" s="124"/>
      <c r="C568" s="189"/>
      <c r="D568" s="189"/>
      <c r="E568" s="189"/>
      <c r="F568" s="189"/>
      <c r="G568" s="189"/>
      <c r="H568" s="189"/>
      <c r="I568" s="189"/>
      <c r="J568" s="189"/>
      <c r="K568" s="189"/>
      <c r="L568" s="189"/>
      <c r="M568" s="189"/>
      <c r="N568" s="189"/>
      <c r="O568" s="189"/>
      <c r="P568" s="189"/>
      <c r="Q568" s="189"/>
      <c r="R568" s="189"/>
      <c r="S568" s="189"/>
      <c r="T568" s="189"/>
      <c r="U568" s="189"/>
      <c r="V568" s="189"/>
      <c r="W568" s="189"/>
      <c r="X568" s="189"/>
      <c r="Y568" s="189"/>
      <c r="Z568" s="189"/>
      <c r="AA568" s="189"/>
    </row>
    <row r="569" ht="15.75" customHeight="1">
      <c r="A569" s="189"/>
      <c r="B569" s="124"/>
      <c r="C569" s="189"/>
      <c r="D569" s="189"/>
      <c r="E569" s="189"/>
      <c r="F569" s="189"/>
      <c r="G569" s="189"/>
      <c r="H569" s="189"/>
      <c r="I569" s="189"/>
      <c r="J569" s="189"/>
      <c r="K569" s="189"/>
      <c r="L569" s="189"/>
      <c r="M569" s="189"/>
      <c r="N569" s="189"/>
      <c r="O569" s="189"/>
      <c r="P569" s="189"/>
      <c r="Q569" s="189"/>
      <c r="R569" s="189"/>
      <c r="S569" s="189"/>
      <c r="T569" s="189"/>
      <c r="U569" s="189"/>
      <c r="V569" s="189"/>
      <c r="W569" s="189"/>
      <c r="X569" s="189"/>
      <c r="Y569" s="189"/>
      <c r="Z569" s="189"/>
      <c r="AA569" s="189"/>
    </row>
    <row r="570" ht="15.75" customHeight="1">
      <c r="A570" s="189"/>
      <c r="B570" s="124"/>
      <c r="C570" s="189"/>
      <c r="D570" s="189"/>
      <c r="E570" s="189"/>
      <c r="F570" s="189"/>
      <c r="G570" s="189"/>
      <c r="H570" s="189"/>
      <c r="I570" s="189"/>
      <c r="J570" s="189"/>
      <c r="K570" s="189"/>
      <c r="L570" s="189"/>
      <c r="M570" s="189"/>
      <c r="N570" s="189"/>
      <c r="O570" s="189"/>
      <c r="P570" s="189"/>
      <c r="Q570" s="189"/>
      <c r="R570" s="189"/>
      <c r="S570" s="189"/>
      <c r="T570" s="189"/>
      <c r="U570" s="189"/>
      <c r="V570" s="189"/>
      <c r="W570" s="189"/>
      <c r="X570" s="189"/>
      <c r="Y570" s="189"/>
      <c r="Z570" s="189"/>
      <c r="AA570" s="189"/>
    </row>
    <row r="571" ht="15.75" customHeight="1">
      <c r="A571" s="189"/>
      <c r="B571" s="124"/>
      <c r="C571" s="189"/>
      <c r="D571" s="189"/>
      <c r="E571" s="189"/>
      <c r="F571" s="189"/>
      <c r="G571" s="189"/>
      <c r="H571" s="189"/>
      <c r="I571" s="189"/>
      <c r="J571" s="189"/>
      <c r="K571" s="189"/>
      <c r="L571" s="189"/>
      <c r="M571" s="189"/>
      <c r="N571" s="189"/>
      <c r="O571" s="189"/>
      <c r="P571" s="189"/>
      <c r="Q571" s="189"/>
      <c r="R571" s="189"/>
      <c r="S571" s="189"/>
      <c r="T571" s="189"/>
      <c r="U571" s="189"/>
      <c r="V571" s="189"/>
      <c r="W571" s="189"/>
      <c r="X571" s="189"/>
      <c r="Y571" s="189"/>
      <c r="Z571" s="189"/>
      <c r="AA571" s="189"/>
    </row>
    <row r="572" ht="15.75" customHeight="1">
      <c r="A572" s="189"/>
      <c r="B572" s="124"/>
      <c r="C572" s="189"/>
      <c r="D572" s="189"/>
      <c r="E572" s="189"/>
      <c r="F572" s="189"/>
      <c r="G572" s="189"/>
      <c r="H572" s="189"/>
      <c r="I572" s="189"/>
      <c r="J572" s="189"/>
      <c r="K572" s="189"/>
      <c r="L572" s="189"/>
      <c r="M572" s="189"/>
      <c r="N572" s="189"/>
      <c r="O572" s="189"/>
      <c r="P572" s="189"/>
      <c r="Q572" s="189"/>
      <c r="R572" s="189"/>
      <c r="S572" s="189"/>
      <c r="T572" s="189"/>
      <c r="U572" s="189"/>
      <c r="V572" s="189"/>
      <c r="W572" s="189"/>
      <c r="X572" s="189"/>
      <c r="Y572" s="189"/>
      <c r="Z572" s="189"/>
      <c r="AA572" s="189"/>
    </row>
    <row r="573" ht="15.75" customHeight="1">
      <c r="A573" s="189"/>
      <c r="B573" s="124"/>
      <c r="C573" s="189"/>
      <c r="D573" s="189"/>
      <c r="E573" s="189"/>
      <c r="F573" s="189"/>
      <c r="G573" s="189"/>
      <c r="H573" s="189"/>
      <c r="I573" s="189"/>
      <c r="J573" s="189"/>
      <c r="K573" s="189"/>
      <c r="L573" s="189"/>
      <c r="M573" s="189"/>
      <c r="N573" s="189"/>
      <c r="O573" s="189"/>
      <c r="P573" s="189"/>
      <c r="Q573" s="189"/>
      <c r="R573" s="189"/>
      <c r="S573" s="189"/>
      <c r="T573" s="189"/>
      <c r="U573" s="189"/>
      <c r="V573" s="189"/>
      <c r="W573" s="189"/>
      <c r="X573" s="189"/>
      <c r="Y573" s="189"/>
      <c r="Z573" s="189"/>
      <c r="AA573" s="189"/>
    </row>
    <row r="574" ht="15.75" customHeight="1">
      <c r="A574" s="189"/>
      <c r="B574" s="124"/>
      <c r="C574" s="189"/>
      <c r="D574" s="189"/>
      <c r="E574" s="189"/>
      <c r="F574" s="189"/>
      <c r="G574" s="189"/>
      <c r="H574" s="189"/>
      <c r="I574" s="189"/>
      <c r="J574" s="189"/>
      <c r="K574" s="189"/>
      <c r="L574" s="189"/>
      <c r="M574" s="189"/>
      <c r="N574" s="189"/>
      <c r="O574" s="189"/>
      <c r="P574" s="189"/>
      <c r="Q574" s="189"/>
      <c r="R574" s="189"/>
      <c r="S574" s="189"/>
      <c r="T574" s="189"/>
      <c r="U574" s="189"/>
      <c r="V574" s="189"/>
      <c r="W574" s="189"/>
      <c r="X574" s="189"/>
      <c r="Y574" s="189"/>
      <c r="Z574" s="189"/>
      <c r="AA574" s="189"/>
    </row>
    <row r="575" ht="15.75" customHeight="1">
      <c r="A575" s="189"/>
      <c r="B575" s="124"/>
      <c r="C575" s="189"/>
      <c r="D575" s="189"/>
      <c r="E575" s="189"/>
      <c r="F575" s="189"/>
      <c r="G575" s="189"/>
      <c r="H575" s="189"/>
      <c r="I575" s="189"/>
      <c r="J575" s="189"/>
      <c r="K575" s="189"/>
      <c r="L575" s="189"/>
      <c r="M575" s="189"/>
      <c r="N575" s="189"/>
      <c r="O575" s="189"/>
      <c r="P575" s="189"/>
      <c r="Q575" s="189"/>
      <c r="R575" s="189"/>
      <c r="S575" s="189"/>
      <c r="T575" s="189"/>
      <c r="U575" s="189"/>
      <c r="V575" s="189"/>
      <c r="W575" s="189"/>
      <c r="X575" s="189"/>
      <c r="Y575" s="189"/>
      <c r="Z575" s="189"/>
      <c r="AA575" s="189"/>
    </row>
    <row r="576" ht="15.75" customHeight="1">
      <c r="A576" s="189"/>
      <c r="B576" s="124"/>
      <c r="C576" s="189"/>
      <c r="D576" s="189"/>
      <c r="E576" s="189"/>
      <c r="F576" s="189"/>
      <c r="G576" s="189"/>
      <c r="H576" s="189"/>
      <c r="I576" s="189"/>
      <c r="J576" s="189"/>
      <c r="K576" s="189"/>
      <c r="L576" s="189"/>
      <c r="M576" s="189"/>
      <c r="N576" s="189"/>
      <c r="O576" s="189"/>
      <c r="P576" s="189"/>
      <c r="Q576" s="189"/>
      <c r="R576" s="189"/>
      <c r="S576" s="189"/>
      <c r="T576" s="189"/>
      <c r="U576" s="189"/>
      <c r="V576" s="189"/>
      <c r="W576" s="189"/>
      <c r="X576" s="189"/>
      <c r="Y576" s="189"/>
      <c r="Z576" s="189"/>
      <c r="AA576" s="189"/>
    </row>
    <row r="577" ht="15.75" customHeight="1">
      <c r="A577" s="189"/>
      <c r="B577" s="124"/>
      <c r="C577" s="189"/>
      <c r="D577" s="189"/>
      <c r="E577" s="189"/>
      <c r="F577" s="189"/>
      <c r="G577" s="189"/>
      <c r="H577" s="189"/>
      <c r="I577" s="189"/>
      <c r="J577" s="189"/>
      <c r="K577" s="189"/>
      <c r="L577" s="189"/>
      <c r="M577" s="189"/>
      <c r="N577" s="189"/>
      <c r="O577" s="189"/>
      <c r="P577" s="189"/>
      <c r="Q577" s="189"/>
      <c r="R577" s="189"/>
      <c r="S577" s="189"/>
      <c r="T577" s="189"/>
      <c r="U577" s="189"/>
      <c r="V577" s="189"/>
      <c r="W577" s="189"/>
      <c r="X577" s="189"/>
      <c r="Y577" s="189"/>
      <c r="Z577" s="189"/>
      <c r="AA577" s="189"/>
    </row>
    <row r="578" ht="15.75" customHeight="1">
      <c r="A578" s="189"/>
      <c r="B578" s="124"/>
      <c r="C578" s="189"/>
      <c r="D578" s="189"/>
      <c r="E578" s="189"/>
      <c r="F578" s="189"/>
      <c r="G578" s="189"/>
      <c r="H578" s="189"/>
      <c r="I578" s="189"/>
      <c r="J578" s="189"/>
      <c r="K578" s="189"/>
      <c r="L578" s="189"/>
      <c r="M578" s="189"/>
      <c r="N578" s="189"/>
      <c r="O578" s="189"/>
      <c r="P578" s="189"/>
      <c r="Q578" s="189"/>
      <c r="R578" s="189"/>
      <c r="S578" s="189"/>
      <c r="T578" s="189"/>
      <c r="U578" s="189"/>
      <c r="V578" s="189"/>
      <c r="W578" s="189"/>
      <c r="X578" s="189"/>
      <c r="Y578" s="189"/>
      <c r="Z578" s="189"/>
      <c r="AA578" s="189"/>
    </row>
    <row r="579" ht="15.75" customHeight="1">
      <c r="A579" s="189"/>
      <c r="B579" s="124"/>
      <c r="C579" s="189"/>
      <c r="D579" s="189"/>
      <c r="E579" s="189"/>
      <c r="F579" s="189"/>
      <c r="G579" s="189"/>
      <c r="H579" s="189"/>
      <c r="I579" s="189"/>
      <c r="J579" s="189"/>
      <c r="K579" s="189"/>
      <c r="L579" s="189"/>
      <c r="M579" s="189"/>
      <c r="N579" s="189"/>
      <c r="O579" s="189"/>
      <c r="P579" s="189"/>
      <c r="Q579" s="189"/>
      <c r="R579" s="189"/>
      <c r="S579" s="189"/>
      <c r="T579" s="189"/>
      <c r="U579" s="189"/>
      <c r="V579" s="189"/>
      <c r="W579" s="189"/>
      <c r="X579" s="189"/>
      <c r="Y579" s="189"/>
      <c r="Z579" s="189"/>
      <c r="AA579" s="189"/>
    </row>
    <row r="580" ht="15.75" customHeight="1">
      <c r="A580" s="189"/>
      <c r="B580" s="124"/>
      <c r="C580" s="189"/>
      <c r="D580" s="189"/>
      <c r="E580" s="189"/>
      <c r="F580" s="189"/>
      <c r="G580" s="189"/>
      <c r="H580" s="189"/>
      <c r="I580" s="189"/>
      <c r="J580" s="189"/>
      <c r="K580" s="189"/>
      <c r="L580" s="189"/>
      <c r="M580" s="189"/>
      <c r="N580" s="189"/>
      <c r="O580" s="189"/>
      <c r="P580" s="189"/>
      <c r="Q580" s="189"/>
      <c r="R580" s="189"/>
      <c r="S580" s="189"/>
      <c r="T580" s="189"/>
      <c r="U580" s="189"/>
      <c r="V580" s="189"/>
      <c r="W580" s="189"/>
      <c r="X580" s="189"/>
      <c r="Y580" s="189"/>
      <c r="Z580" s="189"/>
      <c r="AA580" s="189"/>
    </row>
    <row r="581" ht="15.75" customHeight="1">
      <c r="A581" s="189"/>
      <c r="B581" s="124"/>
      <c r="C581" s="189"/>
      <c r="D581" s="189"/>
      <c r="E581" s="189"/>
      <c r="F581" s="189"/>
      <c r="G581" s="189"/>
      <c r="H581" s="189"/>
      <c r="I581" s="189"/>
      <c r="J581" s="189"/>
      <c r="K581" s="189"/>
      <c r="L581" s="189"/>
      <c r="M581" s="189"/>
      <c r="N581" s="189"/>
      <c r="O581" s="189"/>
      <c r="P581" s="189"/>
      <c r="Q581" s="189"/>
      <c r="R581" s="189"/>
      <c r="S581" s="189"/>
      <c r="T581" s="189"/>
      <c r="U581" s="189"/>
      <c r="V581" s="189"/>
      <c r="W581" s="189"/>
      <c r="X581" s="189"/>
      <c r="Y581" s="189"/>
      <c r="Z581" s="189"/>
      <c r="AA581" s="189"/>
    </row>
    <row r="582" ht="15.75" customHeight="1">
      <c r="A582" s="189"/>
      <c r="B582" s="124"/>
      <c r="C582" s="189"/>
      <c r="D582" s="189"/>
      <c r="E582" s="189"/>
      <c r="F582" s="189"/>
      <c r="G582" s="189"/>
      <c r="H582" s="189"/>
      <c r="I582" s="189"/>
      <c r="J582" s="189"/>
      <c r="K582" s="189"/>
      <c r="L582" s="189"/>
      <c r="M582" s="189"/>
      <c r="N582" s="189"/>
      <c r="O582" s="189"/>
      <c r="P582" s="189"/>
      <c r="Q582" s="189"/>
      <c r="R582" s="189"/>
      <c r="S582" s="189"/>
      <c r="T582" s="189"/>
      <c r="U582" s="189"/>
      <c r="V582" s="189"/>
      <c r="W582" s="189"/>
      <c r="X582" s="189"/>
      <c r="Y582" s="189"/>
      <c r="Z582" s="189"/>
      <c r="AA582" s="189"/>
    </row>
    <row r="583" ht="15.75" customHeight="1">
      <c r="A583" s="189"/>
      <c r="B583" s="124"/>
      <c r="C583" s="189"/>
      <c r="D583" s="189"/>
      <c r="E583" s="189"/>
      <c r="F583" s="189"/>
      <c r="G583" s="189"/>
      <c r="H583" s="189"/>
      <c r="I583" s="189"/>
      <c r="J583" s="189"/>
      <c r="K583" s="189"/>
      <c r="L583" s="189"/>
      <c r="M583" s="189"/>
      <c r="N583" s="189"/>
      <c r="O583" s="189"/>
      <c r="P583" s="189"/>
      <c r="Q583" s="189"/>
      <c r="R583" s="189"/>
      <c r="S583" s="189"/>
      <c r="T583" s="189"/>
      <c r="U583" s="189"/>
      <c r="V583" s="189"/>
      <c r="W583" s="189"/>
      <c r="X583" s="189"/>
      <c r="Y583" s="189"/>
      <c r="Z583" s="189"/>
      <c r="AA583" s="189"/>
    </row>
    <row r="584" ht="15.75" customHeight="1">
      <c r="A584" s="189"/>
      <c r="B584" s="124"/>
      <c r="C584" s="189"/>
      <c r="D584" s="189"/>
      <c r="E584" s="189"/>
      <c r="F584" s="189"/>
      <c r="G584" s="189"/>
      <c r="H584" s="189"/>
      <c r="I584" s="189"/>
      <c r="J584" s="189"/>
      <c r="K584" s="189"/>
      <c r="L584" s="189"/>
      <c r="M584" s="189"/>
      <c r="N584" s="189"/>
      <c r="O584" s="189"/>
      <c r="P584" s="189"/>
      <c r="Q584" s="189"/>
      <c r="R584" s="189"/>
      <c r="S584" s="189"/>
      <c r="T584" s="189"/>
      <c r="U584" s="189"/>
      <c r="V584" s="189"/>
      <c r="W584" s="189"/>
      <c r="X584" s="189"/>
      <c r="Y584" s="189"/>
      <c r="Z584" s="189"/>
      <c r="AA584" s="189"/>
    </row>
    <row r="585" ht="15.75" customHeight="1">
      <c r="A585" s="189"/>
      <c r="B585" s="124"/>
      <c r="C585" s="189"/>
      <c r="D585" s="189"/>
      <c r="E585" s="189"/>
      <c r="F585" s="189"/>
      <c r="G585" s="189"/>
      <c r="H585" s="189"/>
      <c r="I585" s="189"/>
      <c r="J585" s="189"/>
      <c r="K585" s="189"/>
      <c r="L585" s="189"/>
      <c r="M585" s="189"/>
      <c r="N585" s="189"/>
      <c r="O585" s="189"/>
      <c r="P585" s="189"/>
      <c r="Q585" s="189"/>
      <c r="R585" s="189"/>
      <c r="S585" s="189"/>
      <c r="T585" s="189"/>
      <c r="U585" s="189"/>
      <c r="V585" s="189"/>
      <c r="W585" s="189"/>
      <c r="X585" s="189"/>
      <c r="Y585" s="189"/>
      <c r="Z585" s="189"/>
      <c r="AA585" s="189"/>
    </row>
    <row r="586" ht="15.75" customHeight="1">
      <c r="A586" s="189"/>
      <c r="B586" s="124"/>
      <c r="C586" s="189"/>
      <c r="D586" s="189"/>
      <c r="E586" s="189"/>
      <c r="F586" s="189"/>
      <c r="G586" s="189"/>
      <c r="H586" s="189"/>
      <c r="I586" s="189"/>
      <c r="J586" s="189"/>
      <c r="K586" s="189"/>
      <c r="L586" s="189"/>
      <c r="M586" s="189"/>
      <c r="N586" s="189"/>
      <c r="O586" s="189"/>
      <c r="P586" s="189"/>
      <c r="Q586" s="189"/>
      <c r="R586" s="189"/>
      <c r="S586" s="189"/>
      <c r="T586" s="189"/>
      <c r="U586" s="189"/>
      <c r="V586" s="189"/>
      <c r="W586" s="189"/>
      <c r="X586" s="189"/>
      <c r="Y586" s="189"/>
      <c r="Z586" s="189"/>
      <c r="AA586" s="189"/>
    </row>
    <row r="587" ht="15.75" customHeight="1">
      <c r="A587" s="189"/>
      <c r="B587" s="124"/>
      <c r="C587" s="189"/>
      <c r="D587" s="189"/>
      <c r="E587" s="189"/>
      <c r="F587" s="189"/>
      <c r="G587" s="189"/>
      <c r="H587" s="189"/>
      <c r="I587" s="189"/>
      <c r="J587" s="189"/>
      <c r="K587" s="189"/>
      <c r="L587" s="189"/>
      <c r="M587" s="189"/>
      <c r="N587" s="189"/>
      <c r="O587" s="189"/>
      <c r="P587" s="189"/>
      <c r="Q587" s="189"/>
      <c r="R587" s="189"/>
      <c r="S587" s="189"/>
      <c r="T587" s="189"/>
      <c r="U587" s="189"/>
      <c r="V587" s="189"/>
      <c r="W587" s="189"/>
      <c r="X587" s="189"/>
      <c r="Y587" s="189"/>
      <c r="Z587" s="189"/>
      <c r="AA587" s="189"/>
    </row>
    <row r="588" ht="15.75" customHeight="1">
      <c r="A588" s="189"/>
      <c r="B588" s="124"/>
      <c r="C588" s="189"/>
      <c r="D588" s="189"/>
      <c r="E588" s="189"/>
      <c r="F588" s="189"/>
      <c r="G588" s="189"/>
      <c r="H588" s="189"/>
      <c r="I588" s="189"/>
      <c r="J588" s="189"/>
      <c r="K588" s="189"/>
      <c r="L588" s="189"/>
      <c r="M588" s="189"/>
      <c r="N588" s="189"/>
      <c r="O588" s="189"/>
      <c r="P588" s="189"/>
      <c r="Q588" s="189"/>
      <c r="R588" s="189"/>
      <c r="S588" s="189"/>
      <c r="T588" s="189"/>
      <c r="U588" s="189"/>
      <c r="V588" s="189"/>
      <c r="W588" s="189"/>
      <c r="X588" s="189"/>
      <c r="Y588" s="189"/>
      <c r="Z588" s="189"/>
      <c r="AA588" s="189"/>
    </row>
    <row r="589" ht="15.75" customHeight="1">
      <c r="A589" s="189"/>
      <c r="B589" s="124"/>
      <c r="C589" s="189"/>
      <c r="D589" s="189"/>
      <c r="E589" s="189"/>
      <c r="F589" s="189"/>
      <c r="G589" s="189"/>
      <c r="H589" s="189"/>
      <c r="I589" s="189"/>
      <c r="J589" s="189"/>
      <c r="K589" s="189"/>
      <c r="L589" s="189"/>
      <c r="M589" s="189"/>
      <c r="N589" s="189"/>
      <c r="O589" s="189"/>
      <c r="P589" s="189"/>
      <c r="Q589" s="189"/>
      <c r="R589" s="189"/>
      <c r="S589" s="189"/>
      <c r="T589" s="189"/>
      <c r="U589" s="189"/>
      <c r="V589" s="189"/>
      <c r="W589" s="189"/>
      <c r="X589" s="189"/>
      <c r="Y589" s="189"/>
      <c r="Z589" s="189"/>
      <c r="AA589" s="189"/>
    </row>
    <row r="590" ht="15.75" customHeight="1">
      <c r="A590" s="189"/>
      <c r="B590" s="124"/>
      <c r="C590" s="189"/>
      <c r="D590" s="189"/>
      <c r="E590" s="189"/>
      <c r="F590" s="189"/>
      <c r="G590" s="189"/>
      <c r="H590" s="189"/>
      <c r="I590" s="189"/>
      <c r="J590" s="189"/>
      <c r="K590" s="189"/>
      <c r="L590" s="189"/>
      <c r="M590" s="189"/>
      <c r="N590" s="189"/>
      <c r="O590" s="189"/>
      <c r="P590" s="189"/>
      <c r="Q590" s="189"/>
      <c r="R590" s="189"/>
      <c r="S590" s="189"/>
      <c r="T590" s="189"/>
      <c r="U590" s="189"/>
      <c r="V590" s="189"/>
      <c r="W590" s="189"/>
      <c r="X590" s="189"/>
      <c r="Y590" s="189"/>
      <c r="Z590" s="189"/>
      <c r="AA590" s="189"/>
    </row>
    <row r="591" ht="15.75" customHeight="1">
      <c r="A591" s="189"/>
      <c r="B591" s="124"/>
      <c r="C591" s="189"/>
      <c r="D591" s="189"/>
      <c r="E591" s="189"/>
      <c r="F591" s="189"/>
      <c r="G591" s="189"/>
      <c r="H591" s="189"/>
      <c r="I591" s="189"/>
      <c r="J591" s="189"/>
      <c r="K591" s="189"/>
      <c r="L591" s="189"/>
      <c r="M591" s="189"/>
      <c r="N591" s="189"/>
      <c r="O591" s="189"/>
      <c r="P591" s="189"/>
      <c r="Q591" s="189"/>
      <c r="R591" s="189"/>
      <c r="S591" s="189"/>
      <c r="T591" s="189"/>
      <c r="U591" s="189"/>
      <c r="V591" s="189"/>
      <c r="W591" s="189"/>
      <c r="X591" s="189"/>
      <c r="Y591" s="189"/>
      <c r="Z591" s="189"/>
      <c r="AA591" s="189"/>
    </row>
    <row r="592" ht="15.75" customHeight="1">
      <c r="A592" s="189"/>
      <c r="B592" s="124"/>
      <c r="C592" s="189"/>
      <c r="D592" s="189"/>
      <c r="E592" s="189"/>
      <c r="F592" s="189"/>
      <c r="G592" s="189"/>
      <c r="H592" s="189"/>
      <c r="I592" s="189"/>
      <c r="J592" s="189"/>
      <c r="K592" s="189"/>
      <c r="L592" s="189"/>
      <c r="M592" s="189"/>
      <c r="N592" s="189"/>
      <c r="O592" s="189"/>
      <c r="P592" s="189"/>
      <c r="Q592" s="189"/>
      <c r="R592" s="189"/>
      <c r="S592" s="189"/>
      <c r="T592" s="189"/>
      <c r="U592" s="189"/>
      <c r="V592" s="189"/>
      <c r="W592" s="189"/>
      <c r="X592" s="189"/>
      <c r="Y592" s="189"/>
      <c r="Z592" s="189"/>
      <c r="AA592" s="189"/>
    </row>
    <row r="593" ht="15.75" customHeight="1">
      <c r="A593" s="189"/>
      <c r="B593" s="124"/>
      <c r="C593" s="189"/>
      <c r="D593" s="189"/>
      <c r="E593" s="189"/>
      <c r="F593" s="189"/>
      <c r="G593" s="189"/>
      <c r="H593" s="189"/>
      <c r="I593" s="189"/>
      <c r="J593" s="189"/>
      <c r="K593" s="189"/>
      <c r="L593" s="189"/>
      <c r="M593" s="189"/>
      <c r="N593" s="189"/>
      <c r="O593" s="189"/>
      <c r="P593" s="189"/>
      <c r="Q593" s="189"/>
      <c r="R593" s="189"/>
      <c r="S593" s="189"/>
      <c r="T593" s="189"/>
      <c r="U593" s="189"/>
      <c r="V593" s="189"/>
      <c r="W593" s="189"/>
      <c r="X593" s="189"/>
      <c r="Y593" s="189"/>
      <c r="Z593" s="189"/>
      <c r="AA593" s="189"/>
    </row>
    <row r="594" ht="15.75" customHeight="1">
      <c r="A594" s="189"/>
      <c r="B594" s="124"/>
      <c r="C594" s="189"/>
      <c r="D594" s="189"/>
      <c r="E594" s="189"/>
      <c r="F594" s="189"/>
      <c r="G594" s="189"/>
      <c r="H594" s="189"/>
      <c r="I594" s="189"/>
      <c r="J594" s="189"/>
      <c r="K594" s="189"/>
      <c r="L594" s="189"/>
      <c r="M594" s="189"/>
      <c r="N594" s="189"/>
      <c r="O594" s="189"/>
      <c r="P594" s="189"/>
      <c r="Q594" s="189"/>
      <c r="R594" s="189"/>
      <c r="S594" s="189"/>
      <c r="T594" s="189"/>
      <c r="U594" s="189"/>
      <c r="V594" s="189"/>
      <c r="W594" s="189"/>
      <c r="X594" s="189"/>
      <c r="Y594" s="189"/>
      <c r="Z594" s="189"/>
      <c r="AA594" s="189"/>
    </row>
    <row r="595" ht="15.75" customHeight="1">
      <c r="A595" s="189"/>
      <c r="B595" s="124"/>
      <c r="C595" s="189"/>
      <c r="D595" s="189"/>
      <c r="E595" s="189"/>
      <c r="F595" s="189"/>
      <c r="G595" s="189"/>
      <c r="H595" s="189"/>
      <c r="I595" s="189"/>
      <c r="J595" s="189"/>
      <c r="K595" s="189"/>
      <c r="L595" s="189"/>
      <c r="M595" s="189"/>
      <c r="N595" s="189"/>
      <c r="O595" s="189"/>
      <c r="P595" s="189"/>
      <c r="Q595" s="189"/>
      <c r="R595" s="189"/>
      <c r="S595" s="189"/>
      <c r="T595" s="189"/>
      <c r="U595" s="189"/>
      <c r="V595" s="189"/>
      <c r="W595" s="189"/>
      <c r="X595" s="189"/>
      <c r="Y595" s="189"/>
      <c r="Z595" s="189"/>
      <c r="AA595" s="189"/>
    </row>
    <row r="596" ht="15.75" customHeight="1">
      <c r="A596" s="189"/>
      <c r="B596" s="124"/>
      <c r="C596" s="189"/>
      <c r="D596" s="189"/>
      <c r="E596" s="189"/>
      <c r="F596" s="189"/>
      <c r="G596" s="189"/>
      <c r="H596" s="189"/>
      <c r="I596" s="189"/>
      <c r="J596" s="189"/>
      <c r="K596" s="189"/>
      <c r="L596" s="189"/>
      <c r="M596" s="189"/>
      <c r="N596" s="189"/>
      <c r="O596" s="189"/>
      <c r="P596" s="189"/>
      <c r="Q596" s="189"/>
      <c r="R596" s="189"/>
      <c r="S596" s="189"/>
      <c r="T596" s="189"/>
      <c r="U596" s="189"/>
      <c r="V596" s="189"/>
      <c r="W596" s="189"/>
      <c r="X596" s="189"/>
      <c r="Y596" s="189"/>
      <c r="Z596" s="189"/>
      <c r="AA596" s="189"/>
    </row>
    <row r="597" ht="15.75" customHeight="1">
      <c r="A597" s="189"/>
      <c r="B597" s="124"/>
      <c r="C597" s="189"/>
      <c r="D597" s="189"/>
      <c r="E597" s="189"/>
      <c r="F597" s="189"/>
      <c r="G597" s="189"/>
      <c r="H597" s="189"/>
      <c r="I597" s="189"/>
      <c r="J597" s="189"/>
      <c r="K597" s="189"/>
      <c r="L597" s="189"/>
      <c r="M597" s="189"/>
      <c r="N597" s="189"/>
      <c r="O597" s="189"/>
      <c r="P597" s="189"/>
      <c r="Q597" s="189"/>
      <c r="R597" s="189"/>
      <c r="S597" s="189"/>
      <c r="T597" s="189"/>
      <c r="U597" s="189"/>
      <c r="V597" s="189"/>
      <c r="W597" s="189"/>
      <c r="X597" s="189"/>
      <c r="Y597" s="189"/>
      <c r="Z597" s="189"/>
      <c r="AA597" s="189"/>
    </row>
    <row r="598" ht="15.75" customHeight="1">
      <c r="A598" s="189"/>
      <c r="B598" s="124"/>
      <c r="C598" s="189"/>
      <c r="D598" s="189"/>
      <c r="E598" s="189"/>
      <c r="F598" s="189"/>
      <c r="G598" s="189"/>
      <c r="H598" s="189"/>
      <c r="I598" s="189"/>
      <c r="J598" s="189"/>
      <c r="K598" s="189"/>
      <c r="L598" s="189"/>
      <c r="M598" s="189"/>
      <c r="N598" s="189"/>
      <c r="O598" s="189"/>
      <c r="P598" s="189"/>
      <c r="Q598" s="189"/>
      <c r="R598" s="189"/>
      <c r="S598" s="189"/>
      <c r="T598" s="189"/>
      <c r="U598" s="189"/>
      <c r="V598" s="189"/>
      <c r="W598" s="189"/>
      <c r="X598" s="189"/>
      <c r="Y598" s="189"/>
      <c r="Z598" s="189"/>
      <c r="AA598" s="189"/>
    </row>
    <row r="599" ht="15.75" customHeight="1">
      <c r="A599" s="189"/>
      <c r="B599" s="124"/>
      <c r="C599" s="189"/>
      <c r="D599" s="189"/>
      <c r="E599" s="189"/>
      <c r="F599" s="189"/>
      <c r="G599" s="189"/>
      <c r="H599" s="189"/>
      <c r="I599" s="189"/>
      <c r="J599" s="189"/>
      <c r="K599" s="189"/>
      <c r="L599" s="189"/>
      <c r="M599" s="189"/>
      <c r="N599" s="189"/>
      <c r="O599" s="189"/>
      <c r="P599" s="189"/>
      <c r="Q599" s="189"/>
      <c r="R599" s="189"/>
      <c r="S599" s="189"/>
      <c r="T599" s="189"/>
      <c r="U599" s="189"/>
      <c r="V599" s="189"/>
      <c r="W599" s="189"/>
      <c r="X599" s="189"/>
      <c r="Y599" s="189"/>
      <c r="Z599" s="189"/>
      <c r="AA599" s="189"/>
    </row>
    <row r="600" ht="15.75" customHeight="1">
      <c r="A600" s="189"/>
      <c r="B600" s="124"/>
      <c r="C600" s="189"/>
      <c r="D600" s="189"/>
      <c r="E600" s="189"/>
      <c r="F600" s="189"/>
      <c r="G600" s="189"/>
      <c r="H600" s="189"/>
      <c r="I600" s="189"/>
      <c r="J600" s="189"/>
      <c r="K600" s="189"/>
      <c r="L600" s="189"/>
      <c r="M600" s="189"/>
      <c r="N600" s="189"/>
      <c r="O600" s="189"/>
      <c r="P600" s="189"/>
      <c r="Q600" s="189"/>
      <c r="R600" s="189"/>
      <c r="S600" s="189"/>
      <c r="T600" s="189"/>
      <c r="U600" s="189"/>
      <c r="V600" s="189"/>
      <c r="W600" s="189"/>
      <c r="X600" s="189"/>
      <c r="Y600" s="189"/>
      <c r="Z600" s="189"/>
      <c r="AA600" s="189"/>
    </row>
    <row r="601" ht="15.75" customHeight="1">
      <c r="A601" s="189"/>
      <c r="B601" s="124"/>
      <c r="C601" s="189"/>
      <c r="D601" s="189"/>
      <c r="E601" s="189"/>
      <c r="F601" s="189"/>
      <c r="G601" s="189"/>
      <c r="H601" s="189"/>
      <c r="I601" s="189"/>
      <c r="J601" s="189"/>
      <c r="K601" s="189"/>
      <c r="L601" s="189"/>
      <c r="M601" s="189"/>
      <c r="N601" s="189"/>
      <c r="O601" s="189"/>
      <c r="P601" s="189"/>
      <c r="Q601" s="189"/>
      <c r="R601" s="189"/>
      <c r="S601" s="189"/>
      <c r="T601" s="189"/>
      <c r="U601" s="189"/>
      <c r="V601" s="189"/>
      <c r="W601" s="189"/>
      <c r="X601" s="189"/>
      <c r="Y601" s="189"/>
      <c r="Z601" s="189"/>
      <c r="AA601" s="189"/>
    </row>
    <row r="602" ht="15.75" customHeight="1">
      <c r="A602" s="189"/>
      <c r="B602" s="124"/>
      <c r="C602" s="189"/>
      <c r="D602" s="189"/>
      <c r="E602" s="189"/>
      <c r="F602" s="189"/>
      <c r="G602" s="189"/>
      <c r="H602" s="189"/>
      <c r="I602" s="189"/>
      <c r="J602" s="189"/>
      <c r="K602" s="189"/>
      <c r="L602" s="189"/>
      <c r="M602" s="189"/>
      <c r="N602" s="189"/>
      <c r="O602" s="189"/>
      <c r="P602" s="189"/>
      <c r="Q602" s="189"/>
      <c r="R602" s="189"/>
      <c r="S602" s="189"/>
      <c r="T602" s="189"/>
      <c r="U602" s="189"/>
      <c r="V602" s="189"/>
      <c r="W602" s="189"/>
      <c r="X602" s="189"/>
      <c r="Y602" s="189"/>
      <c r="Z602" s="189"/>
      <c r="AA602" s="189"/>
    </row>
    <row r="603" ht="15.75" customHeight="1">
      <c r="A603" s="189"/>
      <c r="B603" s="124"/>
      <c r="C603" s="189"/>
      <c r="D603" s="189"/>
      <c r="E603" s="189"/>
      <c r="F603" s="189"/>
      <c r="G603" s="189"/>
      <c r="H603" s="189"/>
      <c r="I603" s="189"/>
      <c r="J603" s="189"/>
      <c r="K603" s="189"/>
      <c r="L603" s="189"/>
      <c r="M603" s="189"/>
      <c r="N603" s="189"/>
      <c r="O603" s="189"/>
      <c r="P603" s="189"/>
      <c r="Q603" s="189"/>
      <c r="R603" s="189"/>
      <c r="S603" s="189"/>
      <c r="T603" s="189"/>
      <c r="U603" s="189"/>
      <c r="V603" s="189"/>
      <c r="W603" s="189"/>
      <c r="X603" s="189"/>
      <c r="Y603" s="189"/>
      <c r="Z603" s="189"/>
      <c r="AA603" s="189"/>
    </row>
    <row r="604" ht="15.75" customHeight="1">
      <c r="A604" s="189"/>
      <c r="B604" s="124"/>
      <c r="C604" s="189"/>
      <c r="D604" s="189"/>
      <c r="E604" s="189"/>
      <c r="F604" s="189"/>
      <c r="G604" s="189"/>
      <c r="H604" s="189"/>
      <c r="I604" s="189"/>
      <c r="J604" s="189"/>
      <c r="K604" s="189"/>
      <c r="L604" s="189"/>
      <c r="M604" s="189"/>
      <c r="N604" s="189"/>
      <c r="O604" s="189"/>
      <c r="P604" s="189"/>
      <c r="Q604" s="189"/>
      <c r="R604" s="189"/>
      <c r="S604" s="189"/>
      <c r="T604" s="189"/>
      <c r="U604" s="189"/>
      <c r="V604" s="189"/>
      <c r="W604" s="189"/>
      <c r="X604" s="189"/>
      <c r="Y604" s="189"/>
      <c r="Z604" s="189"/>
      <c r="AA604" s="189"/>
    </row>
    <row r="605" ht="15.75" customHeight="1">
      <c r="A605" s="189"/>
      <c r="B605" s="124"/>
      <c r="C605" s="189"/>
      <c r="D605" s="189"/>
      <c r="E605" s="189"/>
      <c r="F605" s="189"/>
      <c r="G605" s="189"/>
      <c r="H605" s="189"/>
      <c r="I605" s="189"/>
      <c r="J605" s="189"/>
      <c r="K605" s="189"/>
      <c r="L605" s="189"/>
      <c r="M605" s="189"/>
      <c r="N605" s="189"/>
      <c r="O605" s="189"/>
      <c r="P605" s="189"/>
      <c r="Q605" s="189"/>
      <c r="R605" s="189"/>
      <c r="S605" s="189"/>
      <c r="T605" s="189"/>
      <c r="U605" s="189"/>
      <c r="V605" s="189"/>
      <c r="W605" s="189"/>
      <c r="X605" s="189"/>
      <c r="Y605" s="189"/>
      <c r="Z605" s="189"/>
      <c r="AA605" s="189"/>
    </row>
    <row r="606" ht="15.75" customHeight="1">
      <c r="A606" s="189"/>
      <c r="B606" s="124"/>
      <c r="C606" s="189"/>
      <c r="D606" s="189"/>
      <c r="E606" s="189"/>
      <c r="F606" s="189"/>
      <c r="G606" s="189"/>
      <c r="H606" s="189"/>
      <c r="I606" s="189"/>
      <c r="J606" s="189"/>
      <c r="K606" s="189"/>
      <c r="L606" s="189"/>
      <c r="M606" s="189"/>
      <c r="N606" s="189"/>
      <c r="O606" s="189"/>
      <c r="P606" s="189"/>
      <c r="Q606" s="189"/>
      <c r="R606" s="189"/>
      <c r="S606" s="189"/>
      <c r="T606" s="189"/>
      <c r="U606" s="189"/>
      <c r="V606" s="189"/>
      <c r="W606" s="189"/>
      <c r="X606" s="189"/>
      <c r="Y606" s="189"/>
      <c r="Z606" s="189"/>
      <c r="AA606" s="189"/>
    </row>
    <row r="607" ht="15.75" customHeight="1">
      <c r="A607" s="189"/>
      <c r="B607" s="124"/>
      <c r="C607" s="189"/>
      <c r="D607" s="189"/>
      <c r="E607" s="189"/>
      <c r="F607" s="189"/>
      <c r="G607" s="189"/>
      <c r="H607" s="189"/>
      <c r="I607" s="189"/>
      <c r="J607" s="189"/>
      <c r="K607" s="189"/>
      <c r="L607" s="189"/>
      <c r="M607" s="189"/>
      <c r="N607" s="189"/>
      <c r="O607" s="189"/>
      <c r="P607" s="189"/>
      <c r="Q607" s="189"/>
      <c r="R607" s="189"/>
      <c r="S607" s="189"/>
      <c r="T607" s="189"/>
      <c r="U607" s="189"/>
      <c r="V607" s="189"/>
      <c r="W607" s="189"/>
      <c r="X607" s="189"/>
      <c r="Y607" s="189"/>
      <c r="Z607" s="189"/>
      <c r="AA607" s="189"/>
    </row>
    <row r="608" ht="15.75" customHeight="1">
      <c r="A608" s="189"/>
      <c r="B608" s="124"/>
      <c r="C608" s="189"/>
      <c r="D608" s="189"/>
      <c r="E608" s="189"/>
      <c r="F608" s="189"/>
      <c r="G608" s="189"/>
      <c r="H608" s="189"/>
      <c r="I608" s="189"/>
      <c r="J608" s="189"/>
      <c r="K608" s="189"/>
      <c r="L608" s="189"/>
      <c r="M608" s="189"/>
      <c r="N608" s="189"/>
      <c r="O608" s="189"/>
      <c r="P608" s="189"/>
      <c r="Q608" s="189"/>
      <c r="R608" s="189"/>
      <c r="S608" s="189"/>
      <c r="T608" s="189"/>
      <c r="U608" s="189"/>
      <c r="V608" s="189"/>
      <c r="W608" s="189"/>
      <c r="X608" s="189"/>
      <c r="Y608" s="189"/>
      <c r="Z608" s="189"/>
      <c r="AA608" s="189"/>
    </row>
    <row r="609" ht="15.75" customHeight="1">
      <c r="A609" s="189"/>
      <c r="B609" s="124"/>
      <c r="C609" s="189"/>
      <c r="D609" s="189"/>
      <c r="E609" s="189"/>
      <c r="F609" s="189"/>
      <c r="G609" s="189"/>
      <c r="H609" s="189"/>
      <c r="I609" s="189"/>
      <c r="J609" s="189"/>
      <c r="K609" s="189"/>
      <c r="L609" s="189"/>
      <c r="M609" s="189"/>
      <c r="N609" s="189"/>
      <c r="O609" s="189"/>
      <c r="P609" s="189"/>
      <c r="Q609" s="189"/>
      <c r="R609" s="189"/>
      <c r="S609" s="189"/>
      <c r="T609" s="189"/>
      <c r="U609" s="189"/>
      <c r="V609" s="189"/>
      <c r="W609" s="189"/>
      <c r="X609" s="189"/>
      <c r="Y609" s="189"/>
      <c r="Z609" s="189"/>
      <c r="AA609" s="189"/>
    </row>
    <row r="610" ht="15.75" customHeight="1">
      <c r="A610" s="189"/>
      <c r="B610" s="124"/>
      <c r="C610" s="189"/>
      <c r="D610" s="189"/>
      <c r="E610" s="189"/>
      <c r="F610" s="189"/>
      <c r="G610" s="189"/>
      <c r="H610" s="189"/>
      <c r="I610" s="189"/>
      <c r="J610" s="189"/>
      <c r="K610" s="189"/>
      <c r="L610" s="189"/>
      <c r="M610" s="189"/>
      <c r="N610" s="189"/>
      <c r="O610" s="189"/>
      <c r="P610" s="189"/>
      <c r="Q610" s="189"/>
      <c r="R610" s="189"/>
      <c r="S610" s="189"/>
      <c r="T610" s="189"/>
      <c r="U610" s="189"/>
      <c r="V610" s="189"/>
      <c r="W610" s="189"/>
      <c r="X610" s="189"/>
      <c r="Y610" s="189"/>
      <c r="Z610" s="189"/>
      <c r="AA610" s="189"/>
    </row>
    <row r="611" ht="15.75" customHeight="1">
      <c r="A611" s="189"/>
      <c r="B611" s="124"/>
      <c r="C611" s="189"/>
      <c r="D611" s="189"/>
      <c r="E611" s="189"/>
      <c r="F611" s="189"/>
      <c r="G611" s="189"/>
      <c r="H611" s="189"/>
      <c r="I611" s="189"/>
      <c r="J611" s="189"/>
      <c r="K611" s="189"/>
      <c r="L611" s="189"/>
      <c r="M611" s="189"/>
      <c r="N611" s="189"/>
      <c r="O611" s="189"/>
      <c r="P611" s="189"/>
      <c r="Q611" s="189"/>
      <c r="R611" s="189"/>
      <c r="S611" s="189"/>
      <c r="T611" s="189"/>
      <c r="U611" s="189"/>
      <c r="V611" s="189"/>
      <c r="W611" s="189"/>
      <c r="X611" s="189"/>
      <c r="Y611" s="189"/>
      <c r="Z611" s="189"/>
      <c r="AA611" s="189"/>
    </row>
    <row r="612" ht="15.75" customHeight="1">
      <c r="A612" s="189"/>
      <c r="B612" s="124"/>
      <c r="C612" s="189"/>
      <c r="D612" s="189"/>
      <c r="E612" s="189"/>
      <c r="F612" s="189"/>
      <c r="G612" s="189"/>
      <c r="H612" s="189"/>
      <c r="I612" s="189"/>
      <c r="J612" s="189"/>
      <c r="K612" s="189"/>
      <c r="L612" s="189"/>
      <c r="M612" s="189"/>
      <c r="N612" s="189"/>
      <c r="O612" s="189"/>
      <c r="P612" s="189"/>
      <c r="Q612" s="189"/>
      <c r="R612" s="189"/>
      <c r="S612" s="189"/>
      <c r="T612" s="189"/>
      <c r="U612" s="189"/>
      <c r="V612" s="189"/>
      <c r="W612" s="189"/>
      <c r="X612" s="189"/>
      <c r="Y612" s="189"/>
      <c r="Z612" s="189"/>
      <c r="AA612" s="189"/>
    </row>
    <row r="613" ht="15.75" customHeight="1">
      <c r="A613" s="189"/>
      <c r="B613" s="124"/>
      <c r="C613" s="189"/>
      <c r="D613" s="189"/>
      <c r="E613" s="189"/>
      <c r="F613" s="189"/>
      <c r="G613" s="189"/>
      <c r="H613" s="189"/>
      <c r="I613" s="189"/>
      <c r="J613" s="189"/>
      <c r="K613" s="189"/>
      <c r="L613" s="189"/>
      <c r="M613" s="189"/>
      <c r="N613" s="189"/>
      <c r="O613" s="189"/>
      <c r="P613" s="189"/>
      <c r="Q613" s="189"/>
      <c r="R613" s="189"/>
      <c r="S613" s="189"/>
      <c r="T613" s="189"/>
      <c r="U613" s="189"/>
      <c r="V613" s="189"/>
      <c r="W613" s="189"/>
      <c r="X613" s="189"/>
      <c r="Y613" s="189"/>
      <c r="Z613" s="189"/>
      <c r="AA613" s="189"/>
    </row>
    <row r="614" ht="15.75" customHeight="1">
      <c r="A614" s="189"/>
      <c r="B614" s="124"/>
      <c r="C614" s="189"/>
      <c r="D614" s="189"/>
      <c r="E614" s="189"/>
      <c r="F614" s="189"/>
      <c r="G614" s="189"/>
      <c r="H614" s="189"/>
      <c r="I614" s="189"/>
      <c r="J614" s="189"/>
      <c r="K614" s="189"/>
      <c r="L614" s="189"/>
      <c r="M614" s="189"/>
      <c r="N614" s="189"/>
      <c r="O614" s="189"/>
      <c r="P614" s="189"/>
      <c r="Q614" s="189"/>
      <c r="R614" s="189"/>
      <c r="S614" s="189"/>
      <c r="T614" s="189"/>
      <c r="U614" s="189"/>
      <c r="V614" s="189"/>
      <c r="W614" s="189"/>
      <c r="X614" s="189"/>
      <c r="Y614" s="189"/>
      <c r="Z614" s="189"/>
      <c r="AA614" s="189"/>
    </row>
    <row r="615" ht="15.75" customHeight="1">
      <c r="A615" s="189"/>
      <c r="B615" s="124"/>
      <c r="C615" s="189"/>
      <c r="D615" s="189"/>
      <c r="E615" s="189"/>
      <c r="F615" s="189"/>
      <c r="G615" s="189"/>
      <c r="H615" s="189"/>
      <c r="I615" s="189"/>
      <c r="J615" s="189"/>
      <c r="K615" s="189"/>
      <c r="L615" s="189"/>
      <c r="M615" s="189"/>
      <c r="N615" s="189"/>
      <c r="O615" s="189"/>
      <c r="P615" s="189"/>
      <c r="Q615" s="189"/>
      <c r="R615" s="189"/>
      <c r="S615" s="189"/>
      <c r="T615" s="189"/>
      <c r="U615" s="189"/>
      <c r="V615" s="189"/>
      <c r="W615" s="189"/>
      <c r="X615" s="189"/>
      <c r="Y615" s="189"/>
      <c r="Z615" s="189"/>
      <c r="AA615" s="189"/>
    </row>
    <row r="616" ht="15.75" customHeight="1">
      <c r="A616" s="189"/>
      <c r="B616" s="124"/>
      <c r="C616" s="189"/>
      <c r="D616" s="189"/>
      <c r="E616" s="189"/>
      <c r="F616" s="189"/>
      <c r="G616" s="189"/>
      <c r="H616" s="189"/>
      <c r="I616" s="189"/>
      <c r="J616" s="189"/>
      <c r="K616" s="189"/>
      <c r="L616" s="189"/>
      <c r="M616" s="189"/>
      <c r="N616" s="189"/>
      <c r="O616" s="189"/>
      <c r="P616" s="189"/>
      <c r="Q616" s="189"/>
      <c r="R616" s="189"/>
      <c r="S616" s="189"/>
      <c r="T616" s="189"/>
      <c r="U616" s="189"/>
      <c r="V616" s="189"/>
      <c r="W616" s="189"/>
      <c r="X616" s="189"/>
      <c r="Y616" s="189"/>
      <c r="Z616" s="189"/>
      <c r="AA616" s="189"/>
    </row>
    <row r="617" ht="15.75" customHeight="1">
      <c r="A617" s="189"/>
      <c r="B617" s="124"/>
      <c r="C617" s="189"/>
      <c r="D617" s="189"/>
      <c r="E617" s="189"/>
      <c r="F617" s="189"/>
      <c r="G617" s="189"/>
      <c r="H617" s="189"/>
      <c r="I617" s="189"/>
      <c r="J617" s="189"/>
      <c r="K617" s="189"/>
      <c r="L617" s="189"/>
      <c r="M617" s="189"/>
      <c r="N617" s="189"/>
      <c r="O617" s="189"/>
      <c r="P617" s="189"/>
      <c r="Q617" s="189"/>
      <c r="R617" s="189"/>
      <c r="S617" s="189"/>
      <c r="T617" s="189"/>
      <c r="U617" s="189"/>
      <c r="V617" s="189"/>
      <c r="W617" s="189"/>
      <c r="X617" s="189"/>
      <c r="Y617" s="189"/>
      <c r="Z617" s="189"/>
      <c r="AA617" s="189"/>
    </row>
    <row r="618" ht="15.75" customHeight="1">
      <c r="A618" s="189"/>
      <c r="B618" s="124"/>
      <c r="C618" s="189"/>
      <c r="D618" s="189"/>
      <c r="E618" s="189"/>
      <c r="F618" s="189"/>
      <c r="G618" s="189"/>
      <c r="H618" s="189"/>
      <c r="I618" s="189"/>
      <c r="J618" s="189"/>
      <c r="K618" s="189"/>
      <c r="L618" s="189"/>
      <c r="M618" s="189"/>
      <c r="N618" s="189"/>
      <c r="O618" s="189"/>
      <c r="P618" s="189"/>
      <c r="Q618" s="189"/>
      <c r="R618" s="189"/>
      <c r="S618" s="189"/>
      <c r="T618" s="189"/>
      <c r="U618" s="189"/>
      <c r="V618" s="189"/>
      <c r="W618" s="189"/>
      <c r="X618" s="189"/>
      <c r="Y618" s="189"/>
      <c r="Z618" s="189"/>
      <c r="AA618" s="189"/>
    </row>
    <row r="619" ht="15.75" customHeight="1">
      <c r="A619" s="189"/>
      <c r="B619" s="124"/>
      <c r="C619" s="189"/>
      <c r="D619" s="189"/>
      <c r="E619" s="189"/>
      <c r="F619" s="189"/>
      <c r="G619" s="189"/>
      <c r="H619" s="189"/>
      <c r="I619" s="189"/>
      <c r="J619" s="189"/>
      <c r="K619" s="189"/>
      <c r="L619" s="189"/>
      <c r="M619" s="189"/>
      <c r="N619" s="189"/>
      <c r="O619" s="189"/>
      <c r="P619" s="189"/>
      <c r="Q619" s="189"/>
      <c r="R619" s="189"/>
      <c r="S619" s="189"/>
      <c r="T619" s="189"/>
      <c r="U619" s="189"/>
      <c r="V619" s="189"/>
      <c r="W619" s="189"/>
      <c r="X619" s="189"/>
      <c r="Y619" s="189"/>
      <c r="Z619" s="189"/>
      <c r="AA619" s="189"/>
    </row>
    <row r="620" ht="15.75" customHeight="1">
      <c r="A620" s="189"/>
      <c r="B620" s="124"/>
      <c r="C620" s="189"/>
      <c r="D620" s="189"/>
      <c r="E620" s="189"/>
      <c r="F620" s="189"/>
      <c r="G620" s="189"/>
      <c r="H620" s="189"/>
      <c r="I620" s="189"/>
      <c r="J620" s="189"/>
      <c r="K620" s="189"/>
      <c r="L620" s="189"/>
      <c r="M620" s="189"/>
      <c r="N620" s="189"/>
      <c r="O620" s="189"/>
      <c r="P620" s="189"/>
      <c r="Q620" s="189"/>
      <c r="R620" s="189"/>
      <c r="S620" s="189"/>
      <c r="T620" s="189"/>
      <c r="U620" s="189"/>
      <c r="V620" s="189"/>
      <c r="W620" s="189"/>
      <c r="X620" s="189"/>
      <c r="Y620" s="189"/>
      <c r="Z620" s="189"/>
      <c r="AA620" s="189"/>
    </row>
    <row r="621" ht="15.75" customHeight="1">
      <c r="A621" s="189"/>
      <c r="B621" s="124"/>
      <c r="C621" s="189"/>
      <c r="D621" s="189"/>
      <c r="E621" s="189"/>
      <c r="F621" s="189"/>
      <c r="G621" s="189"/>
      <c r="H621" s="189"/>
      <c r="I621" s="189"/>
      <c r="J621" s="189"/>
      <c r="K621" s="189"/>
      <c r="L621" s="189"/>
      <c r="M621" s="189"/>
      <c r="N621" s="189"/>
      <c r="O621" s="189"/>
      <c r="P621" s="189"/>
      <c r="Q621" s="189"/>
      <c r="R621" s="189"/>
      <c r="S621" s="189"/>
      <c r="T621" s="189"/>
      <c r="U621" s="189"/>
      <c r="V621" s="189"/>
      <c r="W621" s="189"/>
      <c r="X621" s="189"/>
      <c r="Y621" s="189"/>
      <c r="Z621" s="189"/>
      <c r="AA621" s="189"/>
    </row>
    <row r="622" ht="15.75" customHeight="1">
      <c r="A622" s="189"/>
      <c r="B622" s="124"/>
      <c r="C622" s="189"/>
      <c r="D622" s="189"/>
      <c r="E622" s="189"/>
      <c r="F622" s="189"/>
      <c r="G622" s="189"/>
      <c r="H622" s="189"/>
      <c r="I622" s="189"/>
      <c r="J622" s="189"/>
      <c r="K622" s="189"/>
      <c r="L622" s="189"/>
      <c r="M622" s="189"/>
      <c r="N622" s="189"/>
      <c r="O622" s="189"/>
      <c r="P622" s="189"/>
      <c r="Q622" s="189"/>
      <c r="R622" s="189"/>
      <c r="S622" s="189"/>
      <c r="T622" s="189"/>
      <c r="U622" s="189"/>
      <c r="V622" s="189"/>
      <c r="W622" s="189"/>
      <c r="X622" s="189"/>
      <c r="Y622" s="189"/>
      <c r="Z622" s="189"/>
      <c r="AA622" s="189"/>
    </row>
    <row r="623" ht="15.75" customHeight="1">
      <c r="A623" s="189"/>
      <c r="B623" s="124"/>
      <c r="C623" s="189"/>
      <c r="D623" s="189"/>
      <c r="E623" s="189"/>
      <c r="F623" s="189"/>
      <c r="G623" s="189"/>
      <c r="H623" s="189"/>
      <c r="I623" s="189"/>
      <c r="J623" s="189"/>
      <c r="K623" s="189"/>
      <c r="L623" s="189"/>
      <c r="M623" s="189"/>
      <c r="N623" s="189"/>
      <c r="O623" s="189"/>
      <c r="P623" s="189"/>
      <c r="Q623" s="189"/>
      <c r="R623" s="189"/>
      <c r="S623" s="189"/>
      <c r="T623" s="189"/>
      <c r="U623" s="189"/>
      <c r="V623" s="189"/>
      <c r="W623" s="189"/>
      <c r="X623" s="189"/>
      <c r="Y623" s="189"/>
      <c r="Z623" s="189"/>
      <c r="AA623" s="189"/>
    </row>
    <row r="624" ht="15.75" customHeight="1">
      <c r="A624" s="189"/>
      <c r="B624" s="124"/>
      <c r="C624" s="189"/>
      <c r="D624" s="189"/>
      <c r="E624" s="189"/>
      <c r="F624" s="189"/>
      <c r="G624" s="189"/>
      <c r="H624" s="189"/>
      <c r="I624" s="189"/>
      <c r="J624" s="189"/>
      <c r="K624" s="189"/>
      <c r="L624" s="189"/>
      <c r="M624" s="189"/>
      <c r="N624" s="189"/>
      <c r="O624" s="189"/>
      <c r="P624" s="189"/>
      <c r="Q624" s="189"/>
      <c r="R624" s="189"/>
      <c r="S624" s="189"/>
      <c r="T624" s="189"/>
      <c r="U624" s="189"/>
      <c r="V624" s="189"/>
      <c r="W624" s="189"/>
      <c r="X624" s="189"/>
      <c r="Y624" s="189"/>
      <c r="Z624" s="189"/>
      <c r="AA624" s="189"/>
    </row>
    <row r="625" ht="15.75" customHeight="1">
      <c r="A625" s="189"/>
      <c r="B625" s="124"/>
      <c r="C625" s="189"/>
      <c r="D625" s="189"/>
      <c r="E625" s="189"/>
      <c r="F625" s="189"/>
      <c r="G625" s="189"/>
      <c r="H625" s="189"/>
      <c r="I625" s="189"/>
      <c r="J625" s="189"/>
      <c r="K625" s="189"/>
      <c r="L625" s="189"/>
      <c r="M625" s="189"/>
      <c r="N625" s="189"/>
      <c r="O625" s="189"/>
      <c r="P625" s="189"/>
      <c r="Q625" s="189"/>
      <c r="R625" s="189"/>
      <c r="S625" s="189"/>
      <c r="T625" s="189"/>
      <c r="U625" s="189"/>
      <c r="V625" s="189"/>
      <c r="W625" s="189"/>
      <c r="X625" s="189"/>
      <c r="Y625" s="189"/>
      <c r="Z625" s="189"/>
      <c r="AA625" s="189"/>
    </row>
    <row r="626" ht="15.75" customHeight="1">
      <c r="A626" s="189"/>
      <c r="B626" s="124"/>
      <c r="C626" s="189"/>
      <c r="D626" s="189"/>
      <c r="E626" s="189"/>
      <c r="F626" s="189"/>
      <c r="G626" s="189"/>
      <c r="H626" s="189"/>
      <c r="I626" s="189"/>
      <c r="J626" s="189"/>
      <c r="K626" s="189"/>
      <c r="L626" s="189"/>
      <c r="M626" s="189"/>
      <c r="N626" s="189"/>
      <c r="O626" s="189"/>
      <c r="P626" s="189"/>
      <c r="Q626" s="189"/>
      <c r="R626" s="189"/>
      <c r="S626" s="189"/>
      <c r="T626" s="189"/>
      <c r="U626" s="189"/>
      <c r="V626" s="189"/>
      <c r="W626" s="189"/>
      <c r="X626" s="189"/>
      <c r="Y626" s="189"/>
      <c r="Z626" s="189"/>
      <c r="AA626" s="189"/>
    </row>
    <row r="627" ht="15.75" customHeight="1">
      <c r="A627" s="189"/>
      <c r="B627" s="124"/>
      <c r="C627" s="189"/>
      <c r="D627" s="189"/>
      <c r="E627" s="189"/>
      <c r="F627" s="189"/>
      <c r="G627" s="189"/>
      <c r="H627" s="189"/>
      <c r="I627" s="189"/>
      <c r="J627" s="189"/>
      <c r="K627" s="189"/>
      <c r="L627" s="189"/>
      <c r="M627" s="189"/>
      <c r="N627" s="189"/>
      <c r="O627" s="189"/>
      <c r="P627" s="189"/>
      <c r="Q627" s="189"/>
      <c r="R627" s="189"/>
      <c r="S627" s="189"/>
      <c r="T627" s="189"/>
      <c r="U627" s="189"/>
      <c r="V627" s="189"/>
      <c r="W627" s="189"/>
      <c r="X627" s="189"/>
      <c r="Y627" s="189"/>
      <c r="Z627" s="189"/>
      <c r="AA627" s="189"/>
    </row>
    <row r="628" ht="15.75" customHeight="1">
      <c r="A628" s="189"/>
      <c r="B628" s="124"/>
      <c r="C628" s="189"/>
      <c r="D628" s="189"/>
      <c r="E628" s="189"/>
      <c r="F628" s="189"/>
      <c r="G628" s="189"/>
      <c r="H628" s="189"/>
      <c r="I628" s="189"/>
      <c r="J628" s="189"/>
      <c r="K628" s="189"/>
      <c r="L628" s="189"/>
      <c r="M628" s="189"/>
      <c r="N628" s="189"/>
      <c r="O628" s="189"/>
      <c r="P628" s="189"/>
      <c r="Q628" s="189"/>
      <c r="R628" s="189"/>
      <c r="S628" s="189"/>
      <c r="T628" s="189"/>
      <c r="U628" s="189"/>
      <c r="V628" s="189"/>
      <c r="W628" s="189"/>
      <c r="X628" s="189"/>
      <c r="Y628" s="189"/>
      <c r="Z628" s="189"/>
      <c r="AA628" s="189"/>
    </row>
    <row r="629" ht="15.75" customHeight="1">
      <c r="A629" s="189"/>
      <c r="B629" s="124"/>
      <c r="C629" s="189"/>
      <c r="D629" s="189"/>
      <c r="E629" s="189"/>
      <c r="F629" s="189"/>
      <c r="G629" s="189"/>
      <c r="H629" s="189"/>
      <c r="I629" s="189"/>
      <c r="J629" s="189"/>
      <c r="K629" s="189"/>
      <c r="L629" s="189"/>
      <c r="M629" s="189"/>
      <c r="N629" s="189"/>
      <c r="O629" s="189"/>
      <c r="P629" s="189"/>
      <c r="Q629" s="189"/>
      <c r="R629" s="189"/>
      <c r="S629" s="189"/>
      <c r="T629" s="189"/>
      <c r="U629" s="189"/>
      <c r="V629" s="189"/>
      <c r="W629" s="189"/>
      <c r="X629" s="189"/>
      <c r="Y629" s="189"/>
      <c r="Z629" s="189"/>
      <c r="AA629" s="189"/>
    </row>
    <row r="630" ht="15.75" customHeight="1">
      <c r="A630" s="189"/>
      <c r="B630" s="124"/>
      <c r="C630" s="189"/>
      <c r="D630" s="189"/>
      <c r="E630" s="189"/>
      <c r="F630" s="189"/>
      <c r="G630" s="189"/>
      <c r="H630" s="189"/>
      <c r="I630" s="189"/>
      <c r="J630" s="189"/>
      <c r="K630" s="189"/>
      <c r="L630" s="189"/>
      <c r="M630" s="189"/>
      <c r="N630" s="189"/>
      <c r="O630" s="189"/>
      <c r="P630" s="189"/>
      <c r="Q630" s="189"/>
      <c r="R630" s="189"/>
      <c r="S630" s="189"/>
      <c r="T630" s="189"/>
      <c r="U630" s="189"/>
      <c r="V630" s="189"/>
      <c r="W630" s="189"/>
      <c r="X630" s="189"/>
      <c r="Y630" s="189"/>
      <c r="Z630" s="189"/>
      <c r="AA630" s="189"/>
    </row>
    <row r="631" ht="15.75" customHeight="1">
      <c r="A631" s="189"/>
      <c r="B631" s="124"/>
      <c r="C631" s="189"/>
      <c r="D631" s="189"/>
      <c r="E631" s="189"/>
      <c r="F631" s="189"/>
      <c r="G631" s="189"/>
      <c r="H631" s="189"/>
      <c r="I631" s="189"/>
      <c r="J631" s="189"/>
      <c r="K631" s="189"/>
      <c r="L631" s="189"/>
      <c r="M631" s="189"/>
      <c r="N631" s="189"/>
      <c r="O631" s="189"/>
      <c r="P631" s="189"/>
      <c r="Q631" s="189"/>
      <c r="R631" s="189"/>
      <c r="S631" s="189"/>
      <c r="T631" s="189"/>
      <c r="U631" s="189"/>
      <c r="V631" s="189"/>
      <c r="W631" s="189"/>
      <c r="X631" s="189"/>
      <c r="Y631" s="189"/>
      <c r="Z631" s="189"/>
      <c r="AA631" s="189"/>
    </row>
    <row r="632" ht="15.75" customHeight="1">
      <c r="A632" s="189"/>
      <c r="B632" s="124"/>
      <c r="C632" s="189"/>
      <c r="D632" s="189"/>
      <c r="E632" s="189"/>
      <c r="F632" s="189"/>
      <c r="G632" s="189"/>
      <c r="H632" s="189"/>
      <c r="I632" s="189"/>
      <c r="J632" s="189"/>
      <c r="K632" s="189"/>
      <c r="L632" s="189"/>
      <c r="M632" s="189"/>
      <c r="N632" s="189"/>
      <c r="O632" s="189"/>
      <c r="P632" s="189"/>
      <c r="Q632" s="189"/>
      <c r="R632" s="189"/>
      <c r="S632" s="189"/>
      <c r="T632" s="189"/>
      <c r="U632" s="189"/>
      <c r="V632" s="189"/>
      <c r="W632" s="189"/>
      <c r="X632" s="189"/>
      <c r="Y632" s="189"/>
      <c r="Z632" s="189"/>
      <c r="AA632" s="189"/>
    </row>
    <row r="633" ht="15.75" customHeight="1">
      <c r="A633" s="189"/>
      <c r="B633" s="124"/>
      <c r="C633" s="189"/>
      <c r="D633" s="189"/>
      <c r="E633" s="189"/>
      <c r="F633" s="189"/>
      <c r="G633" s="189"/>
      <c r="H633" s="189"/>
      <c r="I633" s="189"/>
      <c r="J633" s="189"/>
      <c r="K633" s="189"/>
      <c r="L633" s="189"/>
      <c r="M633" s="189"/>
      <c r="N633" s="189"/>
      <c r="O633" s="189"/>
      <c r="P633" s="189"/>
      <c r="Q633" s="189"/>
      <c r="R633" s="189"/>
      <c r="S633" s="189"/>
      <c r="T633" s="189"/>
      <c r="U633" s="189"/>
      <c r="V633" s="189"/>
      <c r="W633" s="189"/>
      <c r="X633" s="189"/>
      <c r="Y633" s="189"/>
      <c r="Z633" s="189"/>
      <c r="AA633" s="189"/>
    </row>
    <row r="634" ht="15.75" customHeight="1">
      <c r="A634" s="189"/>
      <c r="B634" s="124"/>
      <c r="C634" s="189"/>
      <c r="D634" s="189"/>
      <c r="E634" s="189"/>
      <c r="F634" s="189"/>
      <c r="G634" s="189"/>
      <c r="H634" s="189"/>
      <c r="I634" s="189"/>
      <c r="J634" s="189"/>
      <c r="K634" s="189"/>
      <c r="L634" s="189"/>
      <c r="M634" s="189"/>
      <c r="N634" s="189"/>
      <c r="O634" s="189"/>
      <c r="P634" s="189"/>
      <c r="Q634" s="189"/>
      <c r="R634" s="189"/>
      <c r="S634" s="189"/>
      <c r="T634" s="189"/>
      <c r="U634" s="189"/>
      <c r="V634" s="189"/>
      <c r="W634" s="189"/>
      <c r="X634" s="189"/>
      <c r="Y634" s="189"/>
      <c r="Z634" s="189"/>
      <c r="AA634" s="189"/>
    </row>
    <row r="635" ht="15.75" customHeight="1">
      <c r="A635" s="189"/>
      <c r="B635" s="124"/>
      <c r="C635" s="189"/>
      <c r="D635" s="189"/>
      <c r="E635" s="189"/>
      <c r="F635" s="189"/>
      <c r="G635" s="189"/>
      <c r="H635" s="189"/>
      <c r="I635" s="189"/>
      <c r="J635" s="189"/>
      <c r="K635" s="189"/>
      <c r="L635" s="189"/>
      <c r="M635" s="189"/>
      <c r="N635" s="189"/>
      <c r="O635" s="189"/>
      <c r="P635" s="189"/>
      <c r="Q635" s="189"/>
      <c r="R635" s="189"/>
      <c r="S635" s="189"/>
      <c r="T635" s="189"/>
      <c r="U635" s="189"/>
      <c r="V635" s="189"/>
      <c r="W635" s="189"/>
      <c r="X635" s="189"/>
      <c r="Y635" s="189"/>
      <c r="Z635" s="189"/>
      <c r="AA635" s="189"/>
    </row>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8">
    <mergeCell ref="C2:P2"/>
    <mergeCell ref="L3:L4"/>
    <mergeCell ref="M3:N3"/>
    <mergeCell ref="O3:O4"/>
    <mergeCell ref="P3:P4"/>
    <mergeCell ref="B5:B18"/>
    <mergeCell ref="I5:I18"/>
    <mergeCell ref="C5:C6"/>
    <mergeCell ref="F5:F18"/>
    <mergeCell ref="C7:C10"/>
    <mergeCell ref="C11:C12"/>
    <mergeCell ref="C17:C18"/>
    <mergeCell ref="B20:B22"/>
    <mergeCell ref="B23:B26"/>
    <mergeCell ref="H81:H87"/>
    <mergeCell ref="H88:H97"/>
    <mergeCell ref="I88:I97"/>
    <mergeCell ref="G5:G18"/>
    <mergeCell ref="H5:H18"/>
    <mergeCell ref="H27:H28"/>
    <mergeCell ref="I27:I28"/>
    <mergeCell ref="I29:I41"/>
    <mergeCell ref="H76:H80"/>
    <mergeCell ref="I81:I87"/>
    <mergeCell ref="L98:P99"/>
    <mergeCell ref="L101:P107"/>
    <mergeCell ref="L108:P108"/>
    <mergeCell ref="K81:K87"/>
    <mergeCell ref="M81:M87"/>
    <mergeCell ref="N81:N87"/>
    <mergeCell ref="K88:K97"/>
    <mergeCell ref="L88:L97"/>
    <mergeCell ref="M88:M97"/>
    <mergeCell ref="N88:N97"/>
    <mergeCell ref="H109:H117"/>
    <mergeCell ref="H118:H123"/>
    <mergeCell ref="I118:I123"/>
    <mergeCell ref="J118:J123"/>
    <mergeCell ref="K118:K123"/>
    <mergeCell ref="J88:J97"/>
    <mergeCell ref="H98:H108"/>
    <mergeCell ref="I98:I108"/>
    <mergeCell ref="J98:J108"/>
    <mergeCell ref="K98:K108"/>
    <mergeCell ref="I109:I117"/>
    <mergeCell ref="K109:K117"/>
    <mergeCell ref="H138:H141"/>
    <mergeCell ref="H143:H162"/>
    <mergeCell ref="K143:K162"/>
    <mergeCell ref="E138:E141"/>
    <mergeCell ref="F138:F141"/>
    <mergeCell ref="G138:G141"/>
    <mergeCell ref="I138:I141"/>
    <mergeCell ref="J138:J141"/>
    <mergeCell ref="K138:K141"/>
    <mergeCell ref="L138:L141"/>
    <mergeCell ref="K3:K4"/>
    <mergeCell ref="J5:J6"/>
    <mergeCell ref="M5:M18"/>
    <mergeCell ref="N5:N18"/>
    <mergeCell ref="J7:J10"/>
    <mergeCell ref="J11:J12"/>
    <mergeCell ref="J14:J15"/>
    <mergeCell ref="J17:J18"/>
    <mergeCell ref="B109:B117"/>
    <mergeCell ref="B118:B123"/>
    <mergeCell ref="B124:B125"/>
    <mergeCell ref="B126:B137"/>
    <mergeCell ref="B138:B141"/>
    <mergeCell ref="C138:C141"/>
    <mergeCell ref="D138:D141"/>
    <mergeCell ref="B27:B28"/>
    <mergeCell ref="B29:B41"/>
    <mergeCell ref="B42:B75"/>
    <mergeCell ref="B76:B80"/>
    <mergeCell ref="B81:B87"/>
    <mergeCell ref="B88:B97"/>
    <mergeCell ref="B98:B108"/>
    <mergeCell ref="B166:B187"/>
    <mergeCell ref="K124:K125"/>
    <mergeCell ref="M166:M187"/>
    <mergeCell ref="N166:N187"/>
    <mergeCell ref="K5:K18"/>
    <mergeCell ref="L5:L18"/>
    <mergeCell ref="K27:K28"/>
    <mergeCell ref="K29:K41"/>
    <mergeCell ref="K42:K75"/>
    <mergeCell ref="L42:L75"/>
    <mergeCell ref="K76:K80"/>
    <mergeCell ref="C364:C365"/>
    <mergeCell ref="C366:C371"/>
    <mergeCell ref="C372:C378"/>
    <mergeCell ref="C379:C382"/>
    <mergeCell ref="C408:C435"/>
    <mergeCell ref="B366:B388"/>
    <mergeCell ref="B389:B400"/>
    <mergeCell ref="B401:B406"/>
    <mergeCell ref="B408:B435"/>
    <mergeCell ref="B249:B251"/>
    <mergeCell ref="B252:B333"/>
    <mergeCell ref="B334:B353"/>
    <mergeCell ref="B354:B363"/>
    <mergeCell ref="C354:C363"/>
    <mergeCell ref="B364:B365"/>
    <mergeCell ref="C383:C388"/>
    <mergeCell ref="B143:B162"/>
    <mergeCell ref="B163:B165"/>
    <mergeCell ref="H163:H165"/>
    <mergeCell ref="I163:I165"/>
    <mergeCell ref="J163:J165"/>
    <mergeCell ref="K163:K165"/>
    <mergeCell ref="L163:L165"/>
    <mergeCell ref="J189:J226"/>
    <mergeCell ref="K189:K226"/>
    <mergeCell ref="L189:L226"/>
    <mergeCell ref="M189:M226"/>
    <mergeCell ref="N189:N226"/>
    <mergeCell ref="I189:I226"/>
    <mergeCell ref="I227:I248"/>
    <mergeCell ref="I252:I333"/>
    <mergeCell ref="I334:I353"/>
    <mergeCell ref="I354:I363"/>
    <mergeCell ref="I389:I400"/>
    <mergeCell ref="I401:I406"/>
    <mergeCell ref="H166:H187"/>
    <mergeCell ref="I166:I187"/>
    <mergeCell ref="K166:K187"/>
    <mergeCell ref="L166:L187"/>
    <mergeCell ref="J167:J187"/>
    <mergeCell ref="B189:B226"/>
    <mergeCell ref="B227:B248"/>
    <mergeCell ref="K227:K248"/>
    <mergeCell ref="L227:L248"/>
    <mergeCell ref="K252:K333"/>
    <mergeCell ref="L252:L333"/>
    <mergeCell ref="L334:L353"/>
    <mergeCell ref="M334:M353"/>
    <mergeCell ref="N334:N353"/>
    <mergeCell ref="K389:K400"/>
    <mergeCell ref="L389:L400"/>
    <mergeCell ref="K401:K406"/>
    <mergeCell ref="K334:K353"/>
    <mergeCell ref="K354:K363"/>
    <mergeCell ref="L354:L363"/>
    <mergeCell ref="M354:M363"/>
    <mergeCell ref="N354:N363"/>
    <mergeCell ref="G366:G378"/>
    <mergeCell ref="G383:G388"/>
  </mergeCells>
  <hyperlinks>
    <hyperlink r:id="rId1" ref="I334"/>
  </hyperlinks>
  <printOptions/>
  <pageMargins bottom="0.75" footer="0.0" header="0.0" left="0.7" right="0.7" top="0.75"/>
  <pageSetup paperSize="9" orientation="landscape"/>
  <drawing r:id="rId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pageSetUpPr fitToPage="1"/>
  </sheetPr>
  <sheetViews>
    <sheetView workbookViewId="0">
      <pane ySplit="3.0" topLeftCell="A4" activePane="bottomLeft" state="frozen"/>
      <selection activeCell="B5" sqref="B5" pane="bottomLeft"/>
    </sheetView>
  </sheetViews>
  <sheetFormatPr customHeight="1" defaultColWidth="14.43" defaultRowHeight="15.0"/>
  <cols>
    <col customWidth="1" min="1" max="1" width="27.0"/>
    <col customWidth="1" min="2" max="2" width="46.14"/>
    <col customWidth="1" min="3" max="3" width="46.71"/>
    <col customWidth="1" min="4" max="4" width="45.29"/>
    <col customWidth="1" min="5" max="5" width="20.14"/>
    <col customWidth="1" min="6" max="6" width="15.71"/>
    <col customWidth="1" min="7" max="7" width="13.0"/>
    <col customWidth="1" min="8" max="8" width="16.14"/>
    <col customWidth="1" min="9" max="9" width="60.86"/>
    <col customWidth="1" min="10" max="10" width="21.57"/>
    <col customWidth="1" min="11" max="11" width="13.0"/>
    <col customWidth="1" min="12" max="12" width="21.57"/>
    <col customWidth="1" min="13" max="13" width="14.86"/>
    <col customWidth="1" min="14" max="14" width="13.29"/>
    <col customWidth="1" min="15" max="15" width="16.0"/>
    <col customWidth="1" min="16" max="16" width="56.86"/>
    <col customWidth="1" min="17" max="17" width="21.57"/>
    <col customWidth="1" min="18" max="18" width="13.0"/>
    <col customWidth="1" min="19" max="19" width="20.14"/>
    <col customWidth="1" min="20" max="20" width="15.57"/>
    <col customWidth="1" min="21" max="21" width="12.14"/>
    <col customWidth="1" min="22" max="22" width="16.14"/>
    <col customWidth="1" min="23" max="23" width="59.29"/>
    <col customWidth="1" min="24" max="24" width="28.57"/>
    <col customWidth="1" min="25" max="25" width="26.0"/>
    <col customWidth="1" min="26" max="26" width="17.29"/>
    <col customWidth="1" min="27" max="29" width="16.0"/>
    <col customWidth="1" min="30" max="30" width="59.29"/>
    <col customWidth="1" min="31" max="31" width="27.71"/>
    <col customWidth="1" min="32" max="32" width="20.14"/>
    <col customWidth="1" min="33" max="33" width="17.0"/>
    <col customWidth="1" min="34" max="34" width="15.43"/>
    <col customWidth="1" min="35" max="35" width="16.14"/>
    <col customWidth="1" min="36" max="36" width="20.71"/>
    <col customWidth="1" min="37" max="37" width="56.86"/>
    <col customWidth="1" min="38" max="39" width="27.71"/>
    <col customWidth="1" min="40" max="40" width="16.14"/>
    <col customWidth="1" min="41" max="43" width="16.0"/>
    <col customWidth="1" min="44" max="44" width="62.43"/>
    <col customWidth="1" min="45" max="46" width="29.57"/>
    <col customWidth="1" min="47" max="47" width="18.29"/>
    <col customWidth="1" min="48" max="48" width="14.0"/>
    <col customWidth="1" min="49" max="50" width="16.14"/>
    <col customWidth="1" min="51" max="51" width="60.86"/>
    <col customWidth="1" min="52" max="52" width="30.71"/>
    <col customWidth="1" min="53" max="53" width="24.43"/>
    <col customWidth="1" min="54" max="54" width="17.29"/>
    <col customWidth="1" min="55" max="55" width="25.29"/>
    <col customWidth="1" min="56" max="56" width="18.57"/>
    <col customWidth="1" min="57" max="57" width="16.0"/>
    <col customWidth="1" min="58" max="58" width="58.57"/>
    <col customWidth="1" min="59" max="59" width="30.71"/>
    <col customWidth="1" min="60" max="60" width="23.71"/>
    <col customWidth="1" min="61" max="61" width="17.14"/>
    <col customWidth="1" min="62" max="62" width="22.71"/>
    <col customWidth="1" min="63" max="63" width="32.0"/>
    <col customWidth="1" min="64" max="64" width="16.14"/>
    <col customWidth="1" min="65" max="65" width="51.29"/>
    <col customWidth="1" min="66" max="66" width="26.43"/>
    <col customWidth="1" min="67" max="67" width="20.86"/>
    <col customWidth="1" min="68" max="68" width="17.29"/>
    <col customWidth="1" min="69" max="69" width="28.14"/>
    <col customWidth="1" min="70" max="70" width="23.43"/>
    <col customWidth="1" min="71" max="71" width="16.0"/>
    <col customWidth="1" min="72" max="72" width="53.71"/>
    <col customWidth="1" min="73" max="74" width="26.0"/>
    <col customWidth="1" min="75" max="75" width="19.43"/>
    <col customWidth="1" min="76" max="76" width="20.0"/>
    <col customWidth="1" min="77" max="78" width="16.14"/>
    <col customWidth="1" min="79" max="79" width="51.29"/>
    <col customWidth="1" min="80" max="81" width="25.0"/>
    <col customWidth="1" min="82" max="82" width="19.0"/>
    <col customWidth="1" min="83" max="83" width="20.29"/>
    <col customWidth="1" min="84" max="85" width="16.0"/>
    <col customWidth="1" min="86" max="86" width="63.43"/>
    <col customWidth="1" min="87" max="88" width="24.71"/>
    <col customWidth="1" min="89" max="89" width="19.43"/>
    <col customWidth="1" min="90" max="90" width="22.29"/>
    <col customWidth="1" min="91" max="92" width="16.14"/>
    <col customWidth="1" min="93" max="93" width="54.14"/>
    <col customWidth="1" min="94" max="98" width="22.86"/>
    <col customWidth="1" min="99" max="99" width="19.43"/>
    <col customWidth="1" min="100" max="100" width="53.57"/>
    <col customWidth="1" min="101" max="106" width="22.86"/>
    <col customWidth="1" min="107" max="107" width="52.0"/>
    <col customWidth="1" min="108" max="109" width="22.86"/>
  </cols>
  <sheetData>
    <row r="1" ht="41.25" customHeight="1">
      <c r="A1" s="266" t="s">
        <v>1501</v>
      </c>
      <c r="B1" s="192"/>
      <c r="C1" s="192"/>
      <c r="D1" s="193"/>
      <c r="E1" s="267" t="s">
        <v>1502</v>
      </c>
      <c r="F1" s="192"/>
      <c r="G1" s="192"/>
      <c r="H1" s="192"/>
      <c r="I1" s="192"/>
      <c r="J1" s="192"/>
      <c r="K1" s="268"/>
      <c r="L1" s="267" t="s">
        <v>1502</v>
      </c>
      <c r="M1" s="192"/>
      <c r="N1" s="192"/>
      <c r="O1" s="192"/>
      <c r="P1" s="192"/>
      <c r="Q1" s="192"/>
      <c r="R1" s="268"/>
      <c r="S1" s="267" t="s">
        <v>1502</v>
      </c>
      <c r="T1" s="192"/>
      <c r="U1" s="192"/>
      <c r="V1" s="192"/>
      <c r="W1" s="192"/>
      <c r="X1" s="192"/>
      <c r="Y1" s="268"/>
      <c r="Z1" s="267" t="s">
        <v>1502</v>
      </c>
      <c r="AA1" s="192"/>
      <c r="AB1" s="192"/>
      <c r="AC1" s="192"/>
      <c r="AD1" s="192"/>
      <c r="AE1" s="192"/>
      <c r="AF1" s="268"/>
      <c r="AG1" s="267" t="s">
        <v>1502</v>
      </c>
      <c r="AH1" s="192"/>
      <c r="AI1" s="192"/>
      <c r="AJ1" s="192"/>
      <c r="AK1" s="192"/>
      <c r="AL1" s="192"/>
      <c r="AM1" s="268"/>
      <c r="AN1" s="267" t="s">
        <v>1502</v>
      </c>
      <c r="AO1" s="192"/>
      <c r="AP1" s="192"/>
      <c r="AQ1" s="192"/>
      <c r="AR1" s="192"/>
      <c r="AS1" s="192"/>
      <c r="AT1" s="268"/>
      <c r="AU1" s="267" t="s">
        <v>1502</v>
      </c>
      <c r="AV1" s="192"/>
      <c r="AW1" s="192"/>
      <c r="AX1" s="192"/>
      <c r="AY1" s="192"/>
      <c r="AZ1" s="192"/>
      <c r="BA1" s="268"/>
      <c r="BB1" s="267" t="s">
        <v>1502</v>
      </c>
      <c r="BC1" s="192"/>
      <c r="BD1" s="192"/>
      <c r="BE1" s="192"/>
      <c r="BF1" s="192"/>
      <c r="BG1" s="192"/>
      <c r="BH1" s="268"/>
      <c r="BI1" s="267" t="s">
        <v>1502</v>
      </c>
      <c r="BJ1" s="192"/>
      <c r="BK1" s="192"/>
      <c r="BL1" s="192"/>
      <c r="BM1" s="192"/>
      <c r="BN1" s="192"/>
      <c r="BO1" s="268"/>
      <c r="BP1" s="267" t="s">
        <v>1502</v>
      </c>
      <c r="BQ1" s="192"/>
      <c r="BR1" s="192"/>
      <c r="BS1" s="192"/>
      <c r="BT1" s="192"/>
      <c r="BU1" s="192"/>
      <c r="BV1" s="268"/>
      <c r="BW1" s="269" t="s">
        <v>1502</v>
      </c>
      <c r="BX1" s="192"/>
      <c r="BY1" s="192"/>
      <c r="BZ1" s="192"/>
      <c r="CA1" s="192"/>
      <c r="CB1" s="192"/>
      <c r="CC1" s="268"/>
      <c r="CD1" s="269" t="s">
        <v>1502</v>
      </c>
      <c r="CE1" s="192"/>
      <c r="CF1" s="192"/>
      <c r="CG1" s="192"/>
      <c r="CH1" s="192"/>
      <c r="CI1" s="192"/>
      <c r="CJ1" s="268"/>
      <c r="CK1" s="267" t="s">
        <v>1502</v>
      </c>
      <c r="CL1" s="192"/>
      <c r="CM1" s="192"/>
      <c r="CN1" s="192"/>
      <c r="CO1" s="192"/>
      <c r="CP1" s="192"/>
      <c r="CQ1" s="268"/>
      <c r="CR1" s="269" t="s">
        <v>1502</v>
      </c>
      <c r="CS1" s="192"/>
      <c r="CT1" s="192"/>
      <c r="CU1" s="192"/>
      <c r="CV1" s="192"/>
      <c r="CW1" s="192"/>
      <c r="CX1" s="268"/>
      <c r="CY1" s="267" t="s">
        <v>1502</v>
      </c>
      <c r="CZ1" s="192"/>
      <c r="DA1" s="192"/>
      <c r="DB1" s="192"/>
      <c r="DC1" s="192"/>
      <c r="DD1" s="192"/>
      <c r="DE1" s="268"/>
    </row>
    <row r="2" ht="41.25" customHeight="1">
      <c r="A2" s="270" t="s">
        <v>1503</v>
      </c>
      <c r="B2" s="270" t="s">
        <v>1504</v>
      </c>
      <c r="C2" s="270" t="s">
        <v>1505</v>
      </c>
      <c r="D2" s="270" t="s">
        <v>1506</v>
      </c>
      <c r="E2" s="271" t="s">
        <v>1507</v>
      </c>
      <c r="F2" s="192"/>
      <c r="G2" s="192"/>
      <c r="H2" s="192"/>
      <c r="I2" s="192"/>
      <c r="J2" s="192"/>
      <c r="K2" s="193"/>
      <c r="L2" s="272" t="s">
        <v>1508</v>
      </c>
      <c r="M2" s="192"/>
      <c r="N2" s="192"/>
      <c r="O2" s="192"/>
      <c r="P2" s="192"/>
      <c r="Q2" s="192"/>
      <c r="R2" s="193"/>
      <c r="S2" s="271" t="s">
        <v>1509</v>
      </c>
      <c r="T2" s="192"/>
      <c r="U2" s="192"/>
      <c r="V2" s="192"/>
      <c r="W2" s="192"/>
      <c r="X2" s="192"/>
      <c r="Y2" s="193"/>
      <c r="Z2" s="272" t="s">
        <v>1510</v>
      </c>
      <c r="AA2" s="192"/>
      <c r="AB2" s="192"/>
      <c r="AC2" s="192"/>
      <c r="AD2" s="192"/>
      <c r="AE2" s="192"/>
      <c r="AF2" s="193"/>
      <c r="AG2" s="273" t="s">
        <v>1511</v>
      </c>
      <c r="AH2" s="192"/>
      <c r="AI2" s="192"/>
      <c r="AJ2" s="192"/>
      <c r="AK2" s="192"/>
      <c r="AL2" s="192"/>
      <c r="AM2" s="193"/>
      <c r="AN2" s="272" t="s">
        <v>1512</v>
      </c>
      <c r="AO2" s="192"/>
      <c r="AP2" s="192"/>
      <c r="AQ2" s="192"/>
      <c r="AR2" s="192"/>
      <c r="AS2" s="192"/>
      <c r="AT2" s="193"/>
      <c r="AU2" s="274" t="s">
        <v>1513</v>
      </c>
      <c r="AV2" s="192"/>
      <c r="AW2" s="192"/>
      <c r="AX2" s="192"/>
      <c r="AY2" s="192"/>
      <c r="AZ2" s="192"/>
      <c r="BA2" s="193"/>
      <c r="BB2" s="272" t="s">
        <v>1514</v>
      </c>
      <c r="BC2" s="192"/>
      <c r="BD2" s="192"/>
      <c r="BE2" s="192"/>
      <c r="BF2" s="192"/>
      <c r="BG2" s="192"/>
      <c r="BH2" s="193"/>
      <c r="BI2" s="274" t="s">
        <v>1515</v>
      </c>
      <c r="BJ2" s="192"/>
      <c r="BK2" s="192"/>
      <c r="BL2" s="192"/>
      <c r="BM2" s="192"/>
      <c r="BN2" s="192"/>
      <c r="BO2" s="193"/>
      <c r="BP2" s="272" t="s">
        <v>1516</v>
      </c>
      <c r="BQ2" s="192"/>
      <c r="BR2" s="192"/>
      <c r="BS2" s="192"/>
      <c r="BT2" s="192"/>
      <c r="BU2" s="192"/>
      <c r="BV2" s="193"/>
      <c r="BW2" s="274" t="s">
        <v>1517</v>
      </c>
      <c r="BX2" s="192"/>
      <c r="BY2" s="192"/>
      <c r="BZ2" s="192"/>
      <c r="CA2" s="192"/>
      <c r="CB2" s="192"/>
      <c r="CC2" s="193"/>
      <c r="CD2" s="272" t="s">
        <v>1518</v>
      </c>
      <c r="CE2" s="192"/>
      <c r="CF2" s="192"/>
      <c r="CG2" s="192"/>
      <c r="CH2" s="192"/>
      <c r="CI2" s="192"/>
      <c r="CJ2" s="193"/>
      <c r="CK2" s="275" t="s">
        <v>1519</v>
      </c>
      <c r="CL2" s="192"/>
      <c r="CM2" s="192"/>
      <c r="CN2" s="192"/>
      <c r="CO2" s="192"/>
      <c r="CP2" s="192"/>
      <c r="CQ2" s="193"/>
      <c r="CR2" s="276" t="s">
        <v>1520</v>
      </c>
      <c r="CS2" s="192"/>
      <c r="CT2" s="192"/>
      <c r="CU2" s="192"/>
      <c r="CV2" s="192"/>
      <c r="CW2" s="192"/>
      <c r="CX2" s="193"/>
      <c r="CY2" s="275" t="s">
        <v>1521</v>
      </c>
      <c r="CZ2" s="192"/>
      <c r="DA2" s="192"/>
      <c r="DB2" s="192"/>
      <c r="DC2" s="192"/>
      <c r="DD2" s="192"/>
      <c r="DE2" s="193"/>
    </row>
    <row r="3" ht="32.25" customHeight="1">
      <c r="A3" s="277"/>
      <c r="B3" s="277"/>
      <c r="C3" s="277"/>
      <c r="D3" s="277"/>
      <c r="E3" s="278" t="s">
        <v>1522</v>
      </c>
      <c r="F3" s="279" t="s">
        <v>1523</v>
      </c>
      <c r="G3" s="278" t="s">
        <v>1524</v>
      </c>
      <c r="H3" s="279" t="s">
        <v>1525</v>
      </c>
      <c r="I3" s="279" t="s">
        <v>1526</v>
      </c>
      <c r="J3" s="279" t="s">
        <v>1527</v>
      </c>
      <c r="K3" s="279" t="s">
        <v>1528</v>
      </c>
      <c r="L3" s="280" t="s">
        <v>1522</v>
      </c>
      <c r="M3" s="280" t="s">
        <v>1523</v>
      </c>
      <c r="N3" s="280" t="s">
        <v>1524</v>
      </c>
      <c r="O3" s="281" t="s">
        <v>1525</v>
      </c>
      <c r="P3" s="280" t="s">
        <v>1526</v>
      </c>
      <c r="Q3" s="280" t="s">
        <v>1527</v>
      </c>
      <c r="R3" s="280" t="s">
        <v>1528</v>
      </c>
      <c r="S3" s="279" t="s">
        <v>1529</v>
      </c>
      <c r="T3" s="279" t="s">
        <v>1523</v>
      </c>
      <c r="U3" s="279" t="s">
        <v>1524</v>
      </c>
      <c r="V3" s="279" t="s">
        <v>1525</v>
      </c>
      <c r="W3" s="279" t="s">
        <v>1526</v>
      </c>
      <c r="X3" s="279" t="s">
        <v>1527</v>
      </c>
      <c r="Y3" s="279" t="s">
        <v>1528</v>
      </c>
      <c r="Z3" s="280" t="s">
        <v>1530</v>
      </c>
      <c r="AA3" s="280" t="s">
        <v>1523</v>
      </c>
      <c r="AB3" s="280" t="s">
        <v>1531</v>
      </c>
      <c r="AC3" s="280" t="s">
        <v>1525</v>
      </c>
      <c r="AD3" s="280" t="s">
        <v>1526</v>
      </c>
      <c r="AE3" s="280" t="s">
        <v>1527</v>
      </c>
      <c r="AF3" s="280" t="s">
        <v>1528</v>
      </c>
      <c r="AG3" s="279" t="s">
        <v>1530</v>
      </c>
      <c r="AH3" s="279" t="s">
        <v>1523</v>
      </c>
      <c r="AI3" s="279" t="s">
        <v>1524</v>
      </c>
      <c r="AJ3" s="279" t="s">
        <v>1525</v>
      </c>
      <c r="AK3" s="279" t="s">
        <v>1526</v>
      </c>
      <c r="AL3" s="279" t="s">
        <v>1527</v>
      </c>
      <c r="AM3" s="279" t="s">
        <v>1528</v>
      </c>
      <c r="AN3" s="280" t="s">
        <v>1530</v>
      </c>
      <c r="AO3" s="280" t="s">
        <v>1523</v>
      </c>
      <c r="AP3" s="280" t="s">
        <v>1531</v>
      </c>
      <c r="AQ3" s="280" t="s">
        <v>1525</v>
      </c>
      <c r="AR3" s="280" t="s">
        <v>1526</v>
      </c>
      <c r="AS3" s="280" t="s">
        <v>1527</v>
      </c>
      <c r="AT3" s="280" t="s">
        <v>1528</v>
      </c>
      <c r="AU3" s="279" t="s">
        <v>1530</v>
      </c>
      <c r="AV3" s="279" t="s">
        <v>1523</v>
      </c>
      <c r="AW3" s="279" t="s">
        <v>1524</v>
      </c>
      <c r="AX3" s="279" t="s">
        <v>1525</v>
      </c>
      <c r="AY3" s="279" t="s">
        <v>1526</v>
      </c>
      <c r="AZ3" s="279" t="s">
        <v>1527</v>
      </c>
      <c r="BA3" s="279" t="s">
        <v>1528</v>
      </c>
      <c r="BB3" s="280" t="s">
        <v>1530</v>
      </c>
      <c r="BC3" s="280" t="s">
        <v>1523</v>
      </c>
      <c r="BD3" s="280" t="s">
        <v>1531</v>
      </c>
      <c r="BE3" s="280" t="s">
        <v>1525</v>
      </c>
      <c r="BF3" s="280" t="s">
        <v>1526</v>
      </c>
      <c r="BG3" s="280" t="s">
        <v>1527</v>
      </c>
      <c r="BH3" s="280" t="s">
        <v>1528</v>
      </c>
      <c r="BI3" s="279" t="s">
        <v>1530</v>
      </c>
      <c r="BJ3" s="279" t="s">
        <v>1523</v>
      </c>
      <c r="BK3" s="279" t="s">
        <v>1524</v>
      </c>
      <c r="BL3" s="279" t="s">
        <v>1525</v>
      </c>
      <c r="BM3" s="279" t="s">
        <v>1526</v>
      </c>
      <c r="BN3" s="279" t="s">
        <v>1527</v>
      </c>
      <c r="BO3" s="279" t="s">
        <v>1528</v>
      </c>
      <c r="BP3" s="280" t="s">
        <v>1530</v>
      </c>
      <c r="BQ3" s="280" t="s">
        <v>1523</v>
      </c>
      <c r="BR3" s="280" t="s">
        <v>1531</v>
      </c>
      <c r="BS3" s="280" t="s">
        <v>1525</v>
      </c>
      <c r="BT3" s="280" t="s">
        <v>1526</v>
      </c>
      <c r="BU3" s="280" t="s">
        <v>1527</v>
      </c>
      <c r="BV3" s="280" t="s">
        <v>1528</v>
      </c>
      <c r="BW3" s="279" t="s">
        <v>1530</v>
      </c>
      <c r="BX3" s="279" t="s">
        <v>1523</v>
      </c>
      <c r="BY3" s="279" t="s">
        <v>1524</v>
      </c>
      <c r="BZ3" s="279" t="s">
        <v>1525</v>
      </c>
      <c r="CA3" s="279" t="s">
        <v>1526</v>
      </c>
      <c r="CB3" s="279" t="s">
        <v>1527</v>
      </c>
      <c r="CC3" s="279" t="s">
        <v>1528</v>
      </c>
      <c r="CD3" s="280" t="s">
        <v>1530</v>
      </c>
      <c r="CE3" s="280" t="s">
        <v>1523</v>
      </c>
      <c r="CF3" s="280" t="s">
        <v>1531</v>
      </c>
      <c r="CG3" s="280" t="s">
        <v>1525</v>
      </c>
      <c r="CH3" s="280" t="s">
        <v>1526</v>
      </c>
      <c r="CI3" s="280" t="s">
        <v>1527</v>
      </c>
      <c r="CJ3" s="280" t="s">
        <v>1528</v>
      </c>
      <c r="CK3" s="279" t="s">
        <v>1530</v>
      </c>
      <c r="CL3" s="279" t="s">
        <v>1523</v>
      </c>
      <c r="CM3" s="279" t="s">
        <v>1524</v>
      </c>
      <c r="CN3" s="279" t="s">
        <v>1525</v>
      </c>
      <c r="CO3" s="279" t="s">
        <v>1526</v>
      </c>
      <c r="CP3" s="279" t="s">
        <v>1527</v>
      </c>
      <c r="CQ3" s="279" t="s">
        <v>1528</v>
      </c>
      <c r="CR3" s="280" t="s">
        <v>1530</v>
      </c>
      <c r="CS3" s="280" t="s">
        <v>1523</v>
      </c>
      <c r="CT3" s="280" t="s">
        <v>1531</v>
      </c>
      <c r="CU3" s="280" t="s">
        <v>1525</v>
      </c>
      <c r="CV3" s="280" t="s">
        <v>1526</v>
      </c>
      <c r="CW3" s="280" t="s">
        <v>1527</v>
      </c>
      <c r="CX3" s="280" t="s">
        <v>1528</v>
      </c>
      <c r="CY3" s="279" t="s">
        <v>1530</v>
      </c>
      <c r="CZ3" s="279" t="s">
        <v>1523</v>
      </c>
      <c r="DA3" s="279" t="s">
        <v>1524</v>
      </c>
      <c r="DB3" s="279" t="s">
        <v>1525</v>
      </c>
      <c r="DC3" s="279" t="s">
        <v>1526</v>
      </c>
      <c r="DD3" s="279" t="s">
        <v>1527</v>
      </c>
      <c r="DE3" s="279" t="s">
        <v>1528</v>
      </c>
    </row>
    <row r="4">
      <c r="A4" s="282" t="s">
        <v>1532</v>
      </c>
      <c r="B4" s="282" t="s">
        <v>1533</v>
      </c>
      <c r="C4" s="282" t="s">
        <v>1534</v>
      </c>
      <c r="D4" s="282" t="s">
        <v>1535</v>
      </c>
      <c r="E4" s="283">
        <v>11.0</v>
      </c>
      <c r="F4" s="284" t="s">
        <v>1536</v>
      </c>
      <c r="G4" s="283">
        <v>11.0</v>
      </c>
      <c r="H4" s="285">
        <f t="shared" ref="H4:H5" si="1">G4/E4</f>
        <v>1</v>
      </c>
      <c r="I4" s="284" t="s">
        <v>1537</v>
      </c>
      <c r="J4" s="284" t="s">
        <v>1538</v>
      </c>
      <c r="K4" s="286" t="s">
        <v>1539</v>
      </c>
      <c r="L4" s="287">
        <v>8.0</v>
      </c>
      <c r="M4" s="287" t="s">
        <v>1536</v>
      </c>
      <c r="N4" s="287">
        <v>8.0</v>
      </c>
      <c r="O4" s="288">
        <f t="shared" ref="O4:O7" si="2">N4/L4</f>
        <v>1</v>
      </c>
      <c r="P4" s="287" t="s">
        <v>1540</v>
      </c>
      <c r="Q4" s="287" t="s">
        <v>1541</v>
      </c>
      <c r="R4" s="289" t="s">
        <v>1539</v>
      </c>
      <c r="S4" s="284">
        <v>11.0</v>
      </c>
      <c r="T4" s="284" t="s">
        <v>1536</v>
      </c>
      <c r="U4" s="283">
        <v>11.0</v>
      </c>
      <c r="V4" s="285">
        <f t="shared" ref="V4:V5" si="3">U4/S4</f>
        <v>1</v>
      </c>
      <c r="W4" s="284" t="s">
        <v>1542</v>
      </c>
      <c r="X4" s="284" t="s">
        <v>1543</v>
      </c>
      <c r="Y4" s="286" t="s">
        <v>1539</v>
      </c>
      <c r="Z4" s="287">
        <v>15.0</v>
      </c>
      <c r="AA4" s="287" t="s">
        <v>1536</v>
      </c>
      <c r="AB4" s="287">
        <v>15.0</v>
      </c>
      <c r="AC4" s="288">
        <f t="shared" ref="AC4:AC7" si="4">AB4/Z4</f>
        <v>1</v>
      </c>
      <c r="AD4" s="287" t="s">
        <v>1544</v>
      </c>
      <c r="AE4" s="287" t="s">
        <v>1545</v>
      </c>
      <c r="AF4" s="289" t="s">
        <v>1539</v>
      </c>
      <c r="AG4" s="284">
        <v>31.0</v>
      </c>
      <c r="AH4" s="284" t="s">
        <v>1536</v>
      </c>
      <c r="AI4" s="283">
        <v>31.0</v>
      </c>
      <c r="AJ4" s="285">
        <f t="shared" ref="AJ4:AJ8" si="5">AI4/AG4</f>
        <v>1</v>
      </c>
      <c r="AK4" s="284" t="s">
        <v>1546</v>
      </c>
      <c r="AL4" s="284" t="s">
        <v>1547</v>
      </c>
      <c r="AM4" s="286" t="s">
        <v>1539</v>
      </c>
      <c r="AN4" s="287">
        <v>53.0</v>
      </c>
      <c r="AO4" s="287" t="s">
        <v>1536</v>
      </c>
      <c r="AP4" s="287">
        <v>53.0</v>
      </c>
      <c r="AQ4" s="288">
        <f t="shared" ref="AQ4:AQ8" si="6">AP4/AN4</f>
        <v>1</v>
      </c>
      <c r="AR4" s="287" t="s">
        <v>1548</v>
      </c>
      <c r="AS4" s="287" t="s">
        <v>1549</v>
      </c>
      <c r="AT4" s="289" t="s">
        <v>1539</v>
      </c>
      <c r="AU4" s="284">
        <v>35.0</v>
      </c>
      <c r="AV4" s="284" t="s">
        <v>1536</v>
      </c>
      <c r="AW4" s="283">
        <v>35.0</v>
      </c>
      <c r="AX4" s="285">
        <f t="shared" ref="AX4:AX8" si="7">AW4/AU4</f>
        <v>1</v>
      </c>
      <c r="AY4" s="284" t="s">
        <v>1550</v>
      </c>
      <c r="AZ4" s="284" t="s">
        <v>1551</v>
      </c>
      <c r="BA4" s="286" t="s">
        <v>1539</v>
      </c>
      <c r="BB4" s="287">
        <v>3.0</v>
      </c>
      <c r="BC4" s="287" t="s">
        <v>1536</v>
      </c>
      <c r="BD4" s="287">
        <v>3.0</v>
      </c>
      <c r="BE4" s="288">
        <f t="shared" ref="BE4:BE8" si="8">BD4/BB4</f>
        <v>1</v>
      </c>
      <c r="BF4" s="287" t="s">
        <v>1552</v>
      </c>
      <c r="BG4" s="287" t="s">
        <v>1553</v>
      </c>
      <c r="BH4" s="289" t="s">
        <v>1539</v>
      </c>
      <c r="BI4" s="284">
        <v>16.0</v>
      </c>
      <c r="BJ4" s="284" t="s">
        <v>1536</v>
      </c>
      <c r="BK4" s="284">
        <v>16.0</v>
      </c>
      <c r="BL4" s="285">
        <f t="shared" ref="BL4:BL8" si="9">BK4/BI4</f>
        <v>1</v>
      </c>
      <c r="BM4" s="284" t="s">
        <v>1554</v>
      </c>
      <c r="BN4" s="284" t="s">
        <v>1555</v>
      </c>
      <c r="BO4" s="286" t="s">
        <v>1539</v>
      </c>
      <c r="BP4" s="287">
        <v>27.0</v>
      </c>
      <c r="BQ4" s="290" t="s">
        <v>1536</v>
      </c>
      <c r="BR4" s="290">
        <v>27.0</v>
      </c>
      <c r="BS4" s="291">
        <f t="shared" ref="BS4:BS8" si="10">BR4/BP4</f>
        <v>1</v>
      </c>
      <c r="BT4" s="290" t="s">
        <v>1556</v>
      </c>
      <c r="BU4" s="290" t="s">
        <v>1557</v>
      </c>
      <c r="BV4" s="292" t="s">
        <v>1539</v>
      </c>
      <c r="BW4" s="284">
        <v>18.0</v>
      </c>
      <c r="BX4" s="293" t="s">
        <v>1536</v>
      </c>
      <c r="BY4" s="293">
        <v>18.0</v>
      </c>
      <c r="BZ4" s="294">
        <f t="shared" ref="BZ4:BZ8" si="11">BY4/BW4</f>
        <v>1</v>
      </c>
      <c r="CA4" s="293" t="s">
        <v>1558</v>
      </c>
      <c r="CB4" s="293" t="s">
        <v>1559</v>
      </c>
      <c r="CC4" s="295" t="s">
        <v>1539</v>
      </c>
      <c r="CD4" s="287">
        <v>13.0</v>
      </c>
      <c r="CE4" s="287" t="s">
        <v>1536</v>
      </c>
      <c r="CF4" s="287">
        <v>13.0</v>
      </c>
      <c r="CG4" s="288">
        <f t="shared" ref="CG4:CG8" si="12">CF4/CD4</f>
        <v>1</v>
      </c>
      <c r="CH4" s="287" t="s">
        <v>1560</v>
      </c>
      <c r="CI4" s="287" t="s">
        <v>1561</v>
      </c>
      <c r="CJ4" s="292" t="s">
        <v>1539</v>
      </c>
      <c r="CK4" s="284">
        <v>16.0</v>
      </c>
      <c r="CL4" s="284" t="s">
        <v>1536</v>
      </c>
      <c r="CM4" s="284">
        <v>16.0</v>
      </c>
      <c r="CN4" s="285">
        <f t="shared" ref="CN4:CN8" si="13">CM4/CK4</f>
        <v>1</v>
      </c>
      <c r="CO4" s="284" t="s">
        <v>1562</v>
      </c>
      <c r="CP4" s="284" t="s">
        <v>1563</v>
      </c>
      <c r="CQ4" s="286" t="s">
        <v>1539</v>
      </c>
      <c r="CR4" s="287">
        <v>18.0</v>
      </c>
      <c r="CS4" s="287" t="s">
        <v>1536</v>
      </c>
      <c r="CT4" s="287">
        <v>18.0</v>
      </c>
      <c r="CU4" s="288">
        <f t="shared" ref="CU4:CU8" si="14">CT4/CR4</f>
        <v>1</v>
      </c>
      <c r="CV4" s="287" t="s">
        <v>1564</v>
      </c>
      <c r="CW4" s="287" t="s">
        <v>1565</v>
      </c>
      <c r="CX4" s="292" t="s">
        <v>1539</v>
      </c>
      <c r="CY4" s="284">
        <v>11.0</v>
      </c>
      <c r="CZ4" s="284" t="s">
        <v>1536</v>
      </c>
      <c r="DA4" s="284">
        <v>11.0</v>
      </c>
      <c r="DB4" s="285">
        <f t="shared" ref="DB4:DB8" si="15">DA4/CY4</f>
        <v>1</v>
      </c>
      <c r="DC4" s="284" t="s">
        <v>1566</v>
      </c>
      <c r="DD4" s="284" t="s">
        <v>1567</v>
      </c>
      <c r="DE4" s="286" t="s">
        <v>1539</v>
      </c>
    </row>
    <row r="5">
      <c r="A5" s="282" t="s">
        <v>1532</v>
      </c>
      <c r="B5" s="282" t="s">
        <v>1568</v>
      </c>
      <c r="C5" s="282" t="s">
        <v>1569</v>
      </c>
      <c r="D5" s="282" t="s">
        <v>1570</v>
      </c>
      <c r="E5" s="283">
        <v>162.0</v>
      </c>
      <c r="F5" s="284" t="s">
        <v>1571</v>
      </c>
      <c r="G5" s="283">
        <v>162.0</v>
      </c>
      <c r="H5" s="285">
        <f t="shared" si="1"/>
        <v>1</v>
      </c>
      <c r="I5" s="284" t="s">
        <v>1572</v>
      </c>
      <c r="J5" s="284" t="s">
        <v>1538</v>
      </c>
      <c r="K5" s="296" t="s">
        <v>1539</v>
      </c>
      <c r="L5" s="287">
        <v>115.0</v>
      </c>
      <c r="M5" s="287" t="s">
        <v>1571</v>
      </c>
      <c r="N5" s="287">
        <v>115.0</v>
      </c>
      <c r="O5" s="288">
        <f t="shared" si="2"/>
        <v>1</v>
      </c>
      <c r="P5" s="287" t="s">
        <v>1573</v>
      </c>
      <c r="Q5" s="287" t="s">
        <v>1541</v>
      </c>
      <c r="R5" s="297" t="s">
        <v>1539</v>
      </c>
      <c r="S5" s="284">
        <v>117.0</v>
      </c>
      <c r="T5" s="284" t="s">
        <v>1571</v>
      </c>
      <c r="U5" s="283">
        <v>117.0</v>
      </c>
      <c r="V5" s="285">
        <f t="shared" si="3"/>
        <v>1</v>
      </c>
      <c r="W5" s="284" t="s">
        <v>1574</v>
      </c>
      <c r="X5" s="284" t="s">
        <v>1543</v>
      </c>
      <c r="Y5" s="296" t="s">
        <v>1539</v>
      </c>
      <c r="Z5" s="287">
        <v>113.0</v>
      </c>
      <c r="AA5" s="287" t="s">
        <v>1571</v>
      </c>
      <c r="AB5" s="287">
        <v>113.0</v>
      </c>
      <c r="AC5" s="288">
        <f t="shared" si="4"/>
        <v>1</v>
      </c>
      <c r="AD5" s="287" t="s">
        <v>1575</v>
      </c>
      <c r="AE5" s="287" t="s">
        <v>1545</v>
      </c>
      <c r="AF5" s="297" t="s">
        <v>1539</v>
      </c>
      <c r="AG5" s="284">
        <v>119.0</v>
      </c>
      <c r="AH5" s="284" t="s">
        <v>1571</v>
      </c>
      <c r="AI5" s="283">
        <v>119.0</v>
      </c>
      <c r="AJ5" s="285">
        <f t="shared" si="5"/>
        <v>1</v>
      </c>
      <c r="AK5" s="284" t="s">
        <v>1576</v>
      </c>
      <c r="AL5" s="284" t="s">
        <v>1547</v>
      </c>
      <c r="AM5" s="296" t="s">
        <v>1539</v>
      </c>
      <c r="AN5" s="287">
        <v>462.0</v>
      </c>
      <c r="AO5" s="287" t="s">
        <v>1571</v>
      </c>
      <c r="AP5" s="287">
        <v>462.0</v>
      </c>
      <c r="AQ5" s="288">
        <f t="shared" si="6"/>
        <v>1</v>
      </c>
      <c r="AR5" s="287" t="s">
        <v>1577</v>
      </c>
      <c r="AS5" s="287" t="s">
        <v>1549</v>
      </c>
      <c r="AT5" s="297" t="s">
        <v>1539</v>
      </c>
      <c r="AU5" s="284">
        <v>187.0</v>
      </c>
      <c r="AV5" s="284" t="s">
        <v>1571</v>
      </c>
      <c r="AW5" s="283">
        <v>187.0</v>
      </c>
      <c r="AX5" s="285">
        <f t="shared" si="7"/>
        <v>1</v>
      </c>
      <c r="AY5" s="284" t="s">
        <v>1578</v>
      </c>
      <c r="AZ5" s="284" t="s">
        <v>1551</v>
      </c>
      <c r="BA5" s="296" t="s">
        <v>1539</v>
      </c>
      <c r="BB5" s="287">
        <v>111.0</v>
      </c>
      <c r="BC5" s="287" t="s">
        <v>1571</v>
      </c>
      <c r="BD5" s="287">
        <v>111.0</v>
      </c>
      <c r="BE5" s="288">
        <f t="shared" si="8"/>
        <v>1</v>
      </c>
      <c r="BF5" s="287" t="s">
        <v>1579</v>
      </c>
      <c r="BG5" s="287" t="s">
        <v>1553</v>
      </c>
      <c r="BH5" s="297" t="s">
        <v>1539</v>
      </c>
      <c r="BI5" s="284">
        <v>112.0</v>
      </c>
      <c r="BJ5" s="284" t="s">
        <v>1571</v>
      </c>
      <c r="BK5" s="283">
        <v>112.0</v>
      </c>
      <c r="BL5" s="285">
        <f t="shared" si="9"/>
        <v>1</v>
      </c>
      <c r="BM5" s="284" t="s">
        <v>1580</v>
      </c>
      <c r="BN5" s="284" t="s">
        <v>1555</v>
      </c>
      <c r="BO5" s="296" t="s">
        <v>1539</v>
      </c>
      <c r="BP5" s="298">
        <v>114.0</v>
      </c>
      <c r="BQ5" s="299" t="s">
        <v>1571</v>
      </c>
      <c r="BR5" s="299">
        <v>114.0</v>
      </c>
      <c r="BS5" s="300">
        <f t="shared" si="10"/>
        <v>1</v>
      </c>
      <c r="BT5" s="299" t="s">
        <v>1581</v>
      </c>
      <c r="BU5" s="299" t="s">
        <v>1557</v>
      </c>
      <c r="BV5" s="301" t="s">
        <v>1539</v>
      </c>
      <c r="BW5" s="302">
        <v>108.0</v>
      </c>
      <c r="BX5" s="303" t="s">
        <v>1571</v>
      </c>
      <c r="BY5" s="304">
        <v>108.0</v>
      </c>
      <c r="BZ5" s="305">
        <f t="shared" si="11"/>
        <v>1</v>
      </c>
      <c r="CA5" s="303" t="s">
        <v>1582</v>
      </c>
      <c r="CB5" s="303" t="s">
        <v>1559</v>
      </c>
      <c r="CC5" s="306" t="s">
        <v>1539</v>
      </c>
      <c r="CD5" s="287">
        <v>119.0</v>
      </c>
      <c r="CE5" s="287" t="s">
        <v>1571</v>
      </c>
      <c r="CF5" s="287">
        <v>119.0</v>
      </c>
      <c r="CG5" s="288">
        <f t="shared" si="12"/>
        <v>1</v>
      </c>
      <c r="CH5" s="287" t="s">
        <v>1583</v>
      </c>
      <c r="CI5" s="287" t="s">
        <v>1561</v>
      </c>
      <c r="CJ5" s="301" t="s">
        <v>1539</v>
      </c>
      <c r="CK5" s="284">
        <v>134.0</v>
      </c>
      <c r="CL5" s="284" t="s">
        <v>1571</v>
      </c>
      <c r="CM5" s="283">
        <v>134.0</v>
      </c>
      <c r="CN5" s="285">
        <f t="shared" si="13"/>
        <v>1</v>
      </c>
      <c r="CO5" s="284" t="s">
        <v>1584</v>
      </c>
      <c r="CP5" s="284" t="s">
        <v>1563</v>
      </c>
      <c r="CQ5" s="296" t="s">
        <v>1539</v>
      </c>
      <c r="CR5" s="287">
        <v>127.0</v>
      </c>
      <c r="CS5" s="287" t="s">
        <v>1571</v>
      </c>
      <c r="CT5" s="287">
        <v>127.0</v>
      </c>
      <c r="CU5" s="288">
        <f t="shared" si="14"/>
        <v>1</v>
      </c>
      <c r="CV5" s="287" t="s">
        <v>1585</v>
      </c>
      <c r="CW5" s="287" t="s">
        <v>1565</v>
      </c>
      <c r="CX5" s="301" t="s">
        <v>1539</v>
      </c>
      <c r="CY5" s="284">
        <v>124.0</v>
      </c>
      <c r="CZ5" s="284" t="s">
        <v>1571</v>
      </c>
      <c r="DA5" s="283">
        <v>124.0</v>
      </c>
      <c r="DB5" s="285">
        <f t="shared" si="15"/>
        <v>1</v>
      </c>
      <c r="DC5" s="284" t="s">
        <v>1586</v>
      </c>
      <c r="DD5" s="284" t="s">
        <v>1567</v>
      </c>
      <c r="DE5" s="296" t="s">
        <v>1539</v>
      </c>
    </row>
    <row r="6" ht="72.75" customHeight="1">
      <c r="A6" s="307" t="s">
        <v>1532</v>
      </c>
      <c r="B6" s="282" t="s">
        <v>1587</v>
      </c>
      <c r="C6" s="282" t="s">
        <v>1588</v>
      </c>
      <c r="D6" s="282" t="s">
        <v>1589</v>
      </c>
      <c r="E6" s="283">
        <v>4.0</v>
      </c>
      <c r="F6" s="284" t="s">
        <v>1590</v>
      </c>
      <c r="G6" s="283">
        <v>4.0</v>
      </c>
      <c r="H6" s="285">
        <v>1.0</v>
      </c>
      <c r="I6" s="284" t="s">
        <v>1591</v>
      </c>
      <c r="J6" s="284" t="s">
        <v>1538</v>
      </c>
      <c r="K6" s="296" t="s">
        <v>1539</v>
      </c>
      <c r="L6" s="287">
        <v>2.0</v>
      </c>
      <c r="M6" s="287" t="s">
        <v>1590</v>
      </c>
      <c r="N6" s="287">
        <v>2.0</v>
      </c>
      <c r="O6" s="288">
        <f t="shared" si="2"/>
        <v>1</v>
      </c>
      <c r="P6" s="287" t="s">
        <v>1592</v>
      </c>
      <c r="Q6" s="287" t="s">
        <v>1541</v>
      </c>
      <c r="R6" s="297" t="s">
        <v>1539</v>
      </c>
      <c r="S6" s="283">
        <v>0.0</v>
      </c>
      <c r="T6" s="284" t="s">
        <v>1590</v>
      </c>
      <c r="U6" s="283">
        <v>0.0</v>
      </c>
      <c r="V6" s="285">
        <v>1.0</v>
      </c>
      <c r="W6" s="284" t="s">
        <v>1593</v>
      </c>
      <c r="X6" s="284" t="s">
        <v>1543</v>
      </c>
      <c r="Y6" s="296" t="s">
        <v>1539</v>
      </c>
      <c r="Z6" s="287">
        <v>7.0</v>
      </c>
      <c r="AA6" s="287" t="s">
        <v>1590</v>
      </c>
      <c r="AB6" s="287">
        <v>7.0</v>
      </c>
      <c r="AC6" s="288">
        <f t="shared" si="4"/>
        <v>1</v>
      </c>
      <c r="AD6" s="287" t="s">
        <v>1594</v>
      </c>
      <c r="AE6" s="287" t="s">
        <v>1545</v>
      </c>
      <c r="AF6" s="297" t="s">
        <v>1539</v>
      </c>
      <c r="AG6" s="283">
        <v>1.0</v>
      </c>
      <c r="AH6" s="284" t="s">
        <v>1590</v>
      </c>
      <c r="AI6" s="283">
        <v>1.0</v>
      </c>
      <c r="AJ6" s="285">
        <f t="shared" si="5"/>
        <v>1</v>
      </c>
      <c r="AK6" s="284" t="s">
        <v>1595</v>
      </c>
      <c r="AL6" s="284" t="s">
        <v>1547</v>
      </c>
      <c r="AM6" s="296" t="s">
        <v>1539</v>
      </c>
      <c r="AN6" s="287">
        <v>28.0</v>
      </c>
      <c r="AO6" s="287" t="s">
        <v>1590</v>
      </c>
      <c r="AP6" s="287">
        <v>28.0</v>
      </c>
      <c r="AQ6" s="288">
        <f t="shared" si="6"/>
        <v>1</v>
      </c>
      <c r="AR6" s="287" t="s">
        <v>1596</v>
      </c>
      <c r="AS6" s="287" t="s">
        <v>1549</v>
      </c>
      <c r="AT6" s="297" t="s">
        <v>1539</v>
      </c>
      <c r="AU6" s="283">
        <v>29.0</v>
      </c>
      <c r="AV6" s="284" t="s">
        <v>1590</v>
      </c>
      <c r="AW6" s="283">
        <v>29.0</v>
      </c>
      <c r="AX6" s="285">
        <f t="shared" si="7"/>
        <v>1</v>
      </c>
      <c r="AY6" s="284" t="s">
        <v>1597</v>
      </c>
      <c r="AZ6" s="284" t="s">
        <v>1551</v>
      </c>
      <c r="BA6" s="296" t="s">
        <v>1539</v>
      </c>
      <c r="BB6" s="287">
        <v>43.0</v>
      </c>
      <c r="BC6" s="287" t="s">
        <v>1590</v>
      </c>
      <c r="BD6" s="287">
        <v>43.0</v>
      </c>
      <c r="BE6" s="288">
        <f t="shared" si="8"/>
        <v>1</v>
      </c>
      <c r="BF6" s="287" t="s">
        <v>1598</v>
      </c>
      <c r="BG6" s="287" t="s">
        <v>1553</v>
      </c>
      <c r="BH6" s="297" t="s">
        <v>1539</v>
      </c>
      <c r="BI6" s="308">
        <v>13.0</v>
      </c>
      <c r="BJ6" s="284" t="s">
        <v>1590</v>
      </c>
      <c r="BK6" s="308">
        <v>13.0</v>
      </c>
      <c r="BL6" s="285">
        <f t="shared" si="9"/>
        <v>1</v>
      </c>
      <c r="BM6" s="284" t="s">
        <v>1599</v>
      </c>
      <c r="BN6" s="284" t="s">
        <v>1555</v>
      </c>
      <c r="BO6" s="296" t="s">
        <v>1539</v>
      </c>
      <c r="BP6" s="298">
        <v>7.0</v>
      </c>
      <c r="BQ6" s="299" t="s">
        <v>1590</v>
      </c>
      <c r="BR6" s="299">
        <v>7.0</v>
      </c>
      <c r="BS6" s="300">
        <f t="shared" si="10"/>
        <v>1</v>
      </c>
      <c r="BT6" s="299" t="s">
        <v>1594</v>
      </c>
      <c r="BU6" s="299" t="s">
        <v>1557</v>
      </c>
      <c r="BV6" s="301" t="s">
        <v>1539</v>
      </c>
      <c r="BW6" s="309">
        <v>3.0</v>
      </c>
      <c r="BX6" s="303" t="s">
        <v>1590</v>
      </c>
      <c r="BY6" s="310">
        <v>3.0</v>
      </c>
      <c r="BZ6" s="305">
        <f t="shared" si="11"/>
        <v>1</v>
      </c>
      <c r="CA6" s="303" t="s">
        <v>1600</v>
      </c>
      <c r="CB6" s="303" t="s">
        <v>1559</v>
      </c>
      <c r="CC6" s="306" t="s">
        <v>1539</v>
      </c>
      <c r="CD6" s="287">
        <v>9.0</v>
      </c>
      <c r="CE6" s="287" t="s">
        <v>1590</v>
      </c>
      <c r="CF6" s="287">
        <v>9.0</v>
      </c>
      <c r="CG6" s="311">
        <f t="shared" si="12"/>
        <v>1</v>
      </c>
      <c r="CH6" s="287" t="s">
        <v>1601</v>
      </c>
      <c r="CI6" s="287" t="s">
        <v>1561</v>
      </c>
      <c r="CJ6" s="301" t="s">
        <v>1539</v>
      </c>
      <c r="CK6" s="308">
        <v>12.0</v>
      </c>
      <c r="CL6" s="284" t="s">
        <v>1590</v>
      </c>
      <c r="CM6" s="308">
        <v>12.0</v>
      </c>
      <c r="CN6" s="285">
        <f t="shared" si="13"/>
        <v>1</v>
      </c>
      <c r="CO6" s="284" t="s">
        <v>1602</v>
      </c>
      <c r="CP6" s="284" t="s">
        <v>1563</v>
      </c>
      <c r="CQ6" s="296" t="s">
        <v>1539</v>
      </c>
      <c r="CR6" s="287">
        <v>23.0</v>
      </c>
      <c r="CS6" s="287" t="s">
        <v>1590</v>
      </c>
      <c r="CT6" s="287">
        <v>23.0</v>
      </c>
      <c r="CU6" s="311">
        <f t="shared" si="14"/>
        <v>1</v>
      </c>
      <c r="CV6" s="287" t="s">
        <v>1603</v>
      </c>
      <c r="CW6" s="287" t="s">
        <v>1565</v>
      </c>
      <c r="CX6" s="301" t="s">
        <v>1539</v>
      </c>
      <c r="CY6" s="308">
        <v>14.0</v>
      </c>
      <c r="CZ6" s="284" t="s">
        <v>1590</v>
      </c>
      <c r="DA6" s="308">
        <v>14.0</v>
      </c>
      <c r="DB6" s="285">
        <f t="shared" si="15"/>
        <v>1</v>
      </c>
      <c r="DC6" s="284" t="s">
        <v>1604</v>
      </c>
      <c r="DD6" s="284" t="s">
        <v>1567</v>
      </c>
      <c r="DE6" s="296" t="s">
        <v>1539</v>
      </c>
    </row>
    <row r="7" ht="72.75" customHeight="1">
      <c r="A7" s="307" t="s">
        <v>1532</v>
      </c>
      <c r="B7" s="282" t="s">
        <v>1605</v>
      </c>
      <c r="C7" s="282" t="s">
        <v>1606</v>
      </c>
      <c r="D7" s="282" t="s">
        <v>1607</v>
      </c>
      <c r="E7" s="283">
        <v>14.0</v>
      </c>
      <c r="F7" s="284" t="s">
        <v>1608</v>
      </c>
      <c r="G7" s="283">
        <v>14.0</v>
      </c>
      <c r="H7" s="285">
        <f>G7/E7</f>
        <v>1</v>
      </c>
      <c r="I7" s="284" t="s">
        <v>1609</v>
      </c>
      <c r="J7" s="284" t="s">
        <v>1538</v>
      </c>
      <c r="K7" s="296" t="s">
        <v>1539</v>
      </c>
      <c r="L7" s="287">
        <v>14.0</v>
      </c>
      <c r="M7" s="287" t="s">
        <v>1608</v>
      </c>
      <c r="N7" s="287">
        <v>14.0</v>
      </c>
      <c r="O7" s="288">
        <f t="shared" si="2"/>
        <v>1</v>
      </c>
      <c r="P7" s="287" t="s">
        <v>1609</v>
      </c>
      <c r="Q7" s="287" t="s">
        <v>1541</v>
      </c>
      <c r="R7" s="297" t="s">
        <v>1539</v>
      </c>
      <c r="S7" s="283">
        <v>14.0</v>
      </c>
      <c r="T7" s="284" t="s">
        <v>1608</v>
      </c>
      <c r="U7" s="283">
        <v>14.0</v>
      </c>
      <c r="V7" s="285">
        <f>U7/S7</f>
        <v>1</v>
      </c>
      <c r="W7" s="284" t="s">
        <v>1609</v>
      </c>
      <c r="X7" s="284" t="s">
        <v>1543</v>
      </c>
      <c r="Y7" s="296" t="s">
        <v>1539</v>
      </c>
      <c r="Z7" s="287">
        <v>14.0</v>
      </c>
      <c r="AA7" s="287" t="s">
        <v>1608</v>
      </c>
      <c r="AB7" s="287">
        <v>14.0</v>
      </c>
      <c r="AC7" s="288">
        <f t="shared" si="4"/>
        <v>1</v>
      </c>
      <c r="AD7" s="287" t="s">
        <v>1609</v>
      </c>
      <c r="AE7" s="287" t="s">
        <v>1545</v>
      </c>
      <c r="AF7" s="297" t="s">
        <v>1539</v>
      </c>
      <c r="AG7" s="283">
        <v>14.0</v>
      </c>
      <c r="AH7" s="284" t="s">
        <v>1608</v>
      </c>
      <c r="AI7" s="283">
        <v>14.0</v>
      </c>
      <c r="AJ7" s="285">
        <f t="shared" si="5"/>
        <v>1</v>
      </c>
      <c r="AK7" s="284" t="s">
        <v>1609</v>
      </c>
      <c r="AL7" s="284" t="s">
        <v>1547</v>
      </c>
      <c r="AM7" s="296" t="s">
        <v>1539</v>
      </c>
      <c r="AN7" s="287">
        <v>14.0</v>
      </c>
      <c r="AO7" s="287" t="s">
        <v>1608</v>
      </c>
      <c r="AP7" s="287">
        <v>14.0</v>
      </c>
      <c r="AQ7" s="288">
        <f t="shared" si="6"/>
        <v>1</v>
      </c>
      <c r="AR7" s="287" t="s">
        <v>1609</v>
      </c>
      <c r="AS7" s="287" t="s">
        <v>1549</v>
      </c>
      <c r="AT7" s="297" t="s">
        <v>1539</v>
      </c>
      <c r="AU7" s="283">
        <v>14.0</v>
      </c>
      <c r="AV7" s="284" t="s">
        <v>1608</v>
      </c>
      <c r="AW7" s="283">
        <v>14.0</v>
      </c>
      <c r="AX7" s="285">
        <f t="shared" si="7"/>
        <v>1</v>
      </c>
      <c r="AY7" s="284" t="s">
        <v>1609</v>
      </c>
      <c r="AZ7" s="284" t="s">
        <v>1551</v>
      </c>
      <c r="BA7" s="296" t="s">
        <v>1539</v>
      </c>
      <c r="BB7" s="287">
        <v>14.0</v>
      </c>
      <c r="BC7" s="287" t="s">
        <v>1608</v>
      </c>
      <c r="BD7" s="287">
        <v>14.0</v>
      </c>
      <c r="BE7" s="288">
        <f t="shared" si="8"/>
        <v>1</v>
      </c>
      <c r="BF7" s="287" t="s">
        <v>1609</v>
      </c>
      <c r="BG7" s="287" t="s">
        <v>1553</v>
      </c>
      <c r="BH7" s="297" t="s">
        <v>1539</v>
      </c>
      <c r="BI7" s="283">
        <v>14.0</v>
      </c>
      <c r="BJ7" s="284" t="s">
        <v>1608</v>
      </c>
      <c r="BK7" s="283">
        <v>14.0</v>
      </c>
      <c r="BL7" s="285">
        <f t="shared" si="9"/>
        <v>1</v>
      </c>
      <c r="BM7" s="284" t="s">
        <v>1609</v>
      </c>
      <c r="BN7" s="284" t="s">
        <v>1555</v>
      </c>
      <c r="BO7" s="296" t="s">
        <v>1539</v>
      </c>
      <c r="BP7" s="298">
        <v>14.0</v>
      </c>
      <c r="BQ7" s="299" t="s">
        <v>1608</v>
      </c>
      <c r="BR7" s="299">
        <v>14.0</v>
      </c>
      <c r="BS7" s="300">
        <f t="shared" si="10"/>
        <v>1</v>
      </c>
      <c r="BT7" s="299" t="s">
        <v>1609</v>
      </c>
      <c r="BU7" s="299" t="s">
        <v>1557</v>
      </c>
      <c r="BV7" s="301" t="s">
        <v>1539</v>
      </c>
      <c r="BW7" s="309">
        <v>14.0</v>
      </c>
      <c r="BX7" s="303" t="s">
        <v>1608</v>
      </c>
      <c r="BY7" s="310">
        <v>14.0</v>
      </c>
      <c r="BZ7" s="305">
        <f t="shared" si="11"/>
        <v>1</v>
      </c>
      <c r="CA7" s="303" t="s">
        <v>1609</v>
      </c>
      <c r="CB7" s="303" t="s">
        <v>1559</v>
      </c>
      <c r="CC7" s="306" t="s">
        <v>1539</v>
      </c>
      <c r="CD7" s="287">
        <v>14.0</v>
      </c>
      <c r="CE7" s="287" t="s">
        <v>1608</v>
      </c>
      <c r="CF7" s="287">
        <v>14.0</v>
      </c>
      <c r="CG7" s="311">
        <f t="shared" si="12"/>
        <v>1</v>
      </c>
      <c r="CH7" s="287" t="s">
        <v>1609</v>
      </c>
      <c r="CI7" s="287" t="s">
        <v>1561</v>
      </c>
      <c r="CJ7" s="301" t="s">
        <v>1539</v>
      </c>
      <c r="CK7" s="308">
        <v>14.0</v>
      </c>
      <c r="CL7" s="284" t="s">
        <v>1608</v>
      </c>
      <c r="CM7" s="308">
        <v>14.0</v>
      </c>
      <c r="CN7" s="285">
        <f t="shared" si="13"/>
        <v>1</v>
      </c>
      <c r="CO7" s="284" t="s">
        <v>1609</v>
      </c>
      <c r="CP7" s="284" t="s">
        <v>1563</v>
      </c>
      <c r="CQ7" s="296" t="s">
        <v>1539</v>
      </c>
      <c r="CR7" s="287">
        <v>14.0</v>
      </c>
      <c r="CS7" s="287" t="s">
        <v>1608</v>
      </c>
      <c r="CT7" s="287">
        <v>14.0</v>
      </c>
      <c r="CU7" s="311">
        <f t="shared" si="14"/>
        <v>1</v>
      </c>
      <c r="CV7" s="287" t="s">
        <v>1610</v>
      </c>
      <c r="CW7" s="287" t="s">
        <v>1565</v>
      </c>
      <c r="CX7" s="301" t="s">
        <v>1539</v>
      </c>
      <c r="CY7" s="308">
        <v>14.0</v>
      </c>
      <c r="CZ7" s="284" t="s">
        <v>1608</v>
      </c>
      <c r="DA7" s="308">
        <v>14.0</v>
      </c>
      <c r="DB7" s="285">
        <f t="shared" si="15"/>
        <v>1</v>
      </c>
      <c r="DC7" s="284" t="s">
        <v>1609</v>
      </c>
      <c r="DD7" s="284" t="s">
        <v>1567</v>
      </c>
      <c r="DE7" s="286" t="s">
        <v>1539</v>
      </c>
    </row>
    <row r="8" ht="118.5" customHeight="1">
      <c r="A8" s="307" t="s">
        <v>1532</v>
      </c>
      <c r="B8" s="282" t="s">
        <v>1611</v>
      </c>
      <c r="C8" s="282" t="s">
        <v>1612</v>
      </c>
      <c r="D8" s="282" t="s">
        <v>1613</v>
      </c>
      <c r="E8" s="283">
        <v>47.0</v>
      </c>
      <c r="F8" s="284" t="s">
        <v>1536</v>
      </c>
      <c r="G8" s="283">
        <v>47.0</v>
      </c>
      <c r="H8" s="285">
        <v>1.0</v>
      </c>
      <c r="I8" s="284" t="s">
        <v>1614</v>
      </c>
      <c r="J8" s="284" t="s">
        <v>1538</v>
      </c>
      <c r="K8" s="296" t="s">
        <v>1539</v>
      </c>
      <c r="L8" s="287">
        <v>21.0</v>
      </c>
      <c r="M8" s="287" t="s">
        <v>1536</v>
      </c>
      <c r="N8" s="287">
        <v>21.0</v>
      </c>
      <c r="O8" s="288">
        <v>1.0</v>
      </c>
      <c r="P8" s="287" t="s">
        <v>1615</v>
      </c>
      <c r="Q8" s="287" t="s">
        <v>1541</v>
      </c>
      <c r="R8" s="297" t="s">
        <v>1539</v>
      </c>
      <c r="S8" s="283">
        <v>19.0</v>
      </c>
      <c r="T8" s="284" t="s">
        <v>1536</v>
      </c>
      <c r="U8" s="283">
        <v>19.0</v>
      </c>
      <c r="V8" s="285">
        <v>1.0</v>
      </c>
      <c r="W8" s="284" t="s">
        <v>1616</v>
      </c>
      <c r="X8" s="284" t="s">
        <v>1543</v>
      </c>
      <c r="Y8" s="296" t="s">
        <v>1539</v>
      </c>
      <c r="Z8" s="287">
        <v>14.0</v>
      </c>
      <c r="AA8" s="287" t="s">
        <v>1536</v>
      </c>
      <c r="AB8" s="287">
        <v>14.0</v>
      </c>
      <c r="AC8" s="288">
        <v>1.0</v>
      </c>
      <c r="AD8" s="287" t="s">
        <v>1617</v>
      </c>
      <c r="AE8" s="287" t="s">
        <v>1545</v>
      </c>
      <c r="AF8" s="297" t="s">
        <v>1539</v>
      </c>
      <c r="AG8" s="283">
        <v>43.0</v>
      </c>
      <c r="AH8" s="284" t="s">
        <v>1536</v>
      </c>
      <c r="AI8" s="283">
        <v>43.0</v>
      </c>
      <c r="AJ8" s="285">
        <f t="shared" si="5"/>
        <v>1</v>
      </c>
      <c r="AK8" s="284" t="s">
        <v>1618</v>
      </c>
      <c r="AL8" s="284" t="s">
        <v>1547</v>
      </c>
      <c r="AM8" s="296" t="s">
        <v>1539</v>
      </c>
      <c r="AN8" s="287">
        <v>20.0</v>
      </c>
      <c r="AO8" s="287" t="s">
        <v>1536</v>
      </c>
      <c r="AP8" s="287">
        <v>20.0</v>
      </c>
      <c r="AQ8" s="288">
        <f t="shared" si="6"/>
        <v>1</v>
      </c>
      <c r="AR8" s="287" t="s">
        <v>1619</v>
      </c>
      <c r="AS8" s="287" t="s">
        <v>1549</v>
      </c>
      <c r="AT8" s="297" t="s">
        <v>1539</v>
      </c>
      <c r="AU8" s="283">
        <v>43.0</v>
      </c>
      <c r="AV8" s="284" t="s">
        <v>1536</v>
      </c>
      <c r="AW8" s="283">
        <v>43.0</v>
      </c>
      <c r="AX8" s="285">
        <f t="shared" si="7"/>
        <v>1</v>
      </c>
      <c r="AY8" s="284" t="s">
        <v>1620</v>
      </c>
      <c r="AZ8" s="284" t="s">
        <v>1551</v>
      </c>
      <c r="BA8" s="296" t="s">
        <v>1539</v>
      </c>
      <c r="BB8" s="287">
        <v>53.0</v>
      </c>
      <c r="BC8" s="287" t="s">
        <v>1536</v>
      </c>
      <c r="BD8" s="287">
        <v>53.0</v>
      </c>
      <c r="BE8" s="288">
        <f t="shared" si="8"/>
        <v>1</v>
      </c>
      <c r="BF8" s="287" t="s">
        <v>1621</v>
      </c>
      <c r="BG8" s="287" t="s">
        <v>1553</v>
      </c>
      <c r="BH8" s="297" t="s">
        <v>1539</v>
      </c>
      <c r="BI8" s="283">
        <v>28.0</v>
      </c>
      <c r="BJ8" s="284" t="s">
        <v>1536</v>
      </c>
      <c r="BK8" s="283">
        <v>28.0</v>
      </c>
      <c r="BL8" s="285">
        <f t="shared" si="9"/>
        <v>1</v>
      </c>
      <c r="BM8" s="284" t="s">
        <v>1622</v>
      </c>
      <c r="BN8" s="284" t="s">
        <v>1555</v>
      </c>
      <c r="BO8" s="296" t="s">
        <v>1539</v>
      </c>
      <c r="BP8" s="298">
        <v>33.0</v>
      </c>
      <c r="BQ8" s="299" t="s">
        <v>1536</v>
      </c>
      <c r="BR8" s="299">
        <v>33.0</v>
      </c>
      <c r="BS8" s="300">
        <f t="shared" si="10"/>
        <v>1</v>
      </c>
      <c r="BT8" s="299" t="s">
        <v>1623</v>
      </c>
      <c r="BU8" s="299" t="s">
        <v>1557</v>
      </c>
      <c r="BV8" s="301" t="s">
        <v>1539</v>
      </c>
      <c r="BW8" s="309">
        <v>29.0</v>
      </c>
      <c r="BX8" s="303" t="s">
        <v>1536</v>
      </c>
      <c r="BY8" s="310">
        <v>29.0</v>
      </c>
      <c r="BZ8" s="305">
        <f t="shared" si="11"/>
        <v>1</v>
      </c>
      <c r="CA8" s="303" t="s">
        <v>1624</v>
      </c>
      <c r="CB8" s="303" t="s">
        <v>1559</v>
      </c>
      <c r="CC8" s="306" t="s">
        <v>1539</v>
      </c>
      <c r="CD8" s="287">
        <v>40.0</v>
      </c>
      <c r="CE8" s="287" t="s">
        <v>1536</v>
      </c>
      <c r="CF8" s="287">
        <v>40.0</v>
      </c>
      <c r="CG8" s="311">
        <f t="shared" si="12"/>
        <v>1</v>
      </c>
      <c r="CH8" s="287" t="s">
        <v>1625</v>
      </c>
      <c r="CI8" s="287" t="s">
        <v>1561</v>
      </c>
      <c r="CJ8" s="301" t="s">
        <v>1539</v>
      </c>
      <c r="CK8" s="308">
        <v>23.0</v>
      </c>
      <c r="CL8" s="284" t="s">
        <v>1536</v>
      </c>
      <c r="CM8" s="308">
        <v>23.0</v>
      </c>
      <c r="CN8" s="285">
        <f t="shared" si="13"/>
        <v>1</v>
      </c>
      <c r="CO8" s="284" t="s">
        <v>1626</v>
      </c>
      <c r="CP8" s="284" t="s">
        <v>1563</v>
      </c>
      <c r="CQ8" s="296" t="s">
        <v>1539</v>
      </c>
      <c r="CR8" s="287">
        <v>44.0</v>
      </c>
      <c r="CS8" s="287" t="s">
        <v>1536</v>
      </c>
      <c r="CT8" s="287">
        <v>44.0</v>
      </c>
      <c r="CU8" s="311">
        <f t="shared" si="14"/>
        <v>1</v>
      </c>
      <c r="CV8" s="287" t="s">
        <v>1627</v>
      </c>
      <c r="CW8" s="287" t="s">
        <v>1565</v>
      </c>
      <c r="CX8" s="301" t="s">
        <v>1539</v>
      </c>
      <c r="CY8" s="308">
        <v>29.0</v>
      </c>
      <c r="CZ8" s="284" t="s">
        <v>1536</v>
      </c>
      <c r="DA8" s="308">
        <v>29.0</v>
      </c>
      <c r="DB8" s="285">
        <f t="shared" si="15"/>
        <v>1</v>
      </c>
      <c r="DC8" s="284" t="s">
        <v>1628</v>
      </c>
      <c r="DD8" s="284" t="s">
        <v>1567</v>
      </c>
      <c r="DE8" s="296" t="s">
        <v>1539</v>
      </c>
    </row>
    <row r="9" ht="60.75" customHeight="1">
      <c r="A9" s="307" t="s">
        <v>1629</v>
      </c>
      <c r="B9" s="282" t="s">
        <v>1630</v>
      </c>
      <c r="C9" s="282" t="s">
        <v>1631</v>
      </c>
      <c r="D9" s="282" t="s">
        <v>1632</v>
      </c>
      <c r="E9" s="283">
        <v>0.0</v>
      </c>
      <c r="F9" s="284" t="s">
        <v>1633</v>
      </c>
      <c r="G9" s="283">
        <v>0.0</v>
      </c>
      <c r="H9" s="284" t="s">
        <v>1634</v>
      </c>
      <c r="I9" s="284" t="s">
        <v>1635</v>
      </c>
      <c r="J9" s="284" t="s">
        <v>1636</v>
      </c>
      <c r="K9" s="296" t="s">
        <v>1637</v>
      </c>
      <c r="L9" s="287">
        <v>0.0</v>
      </c>
      <c r="M9" s="287" t="s">
        <v>1633</v>
      </c>
      <c r="N9" s="287">
        <v>0.0</v>
      </c>
      <c r="O9" s="287" t="s">
        <v>1634</v>
      </c>
      <c r="P9" s="287" t="s">
        <v>1635</v>
      </c>
      <c r="Q9" s="287" t="s">
        <v>1636</v>
      </c>
      <c r="R9" s="297" t="s">
        <v>1637</v>
      </c>
      <c r="S9" s="283">
        <v>1.0</v>
      </c>
      <c r="T9" s="284" t="s">
        <v>1633</v>
      </c>
      <c r="U9" s="283">
        <v>1.0</v>
      </c>
      <c r="V9" s="285">
        <f>(S9/U9)</f>
        <v>1</v>
      </c>
      <c r="W9" s="284" t="s">
        <v>1638</v>
      </c>
      <c r="X9" s="284" t="s">
        <v>1636</v>
      </c>
      <c r="Y9" s="296" t="s">
        <v>1637</v>
      </c>
      <c r="Z9" s="287">
        <v>0.0</v>
      </c>
      <c r="AA9" s="287" t="s">
        <v>1633</v>
      </c>
      <c r="AB9" s="287">
        <v>0.0</v>
      </c>
      <c r="AC9" s="287" t="s">
        <v>1634</v>
      </c>
      <c r="AD9" s="287" t="s">
        <v>1635</v>
      </c>
      <c r="AE9" s="287" t="s">
        <v>1636</v>
      </c>
      <c r="AF9" s="297" t="s">
        <v>1637</v>
      </c>
      <c r="AG9" s="283">
        <v>0.0</v>
      </c>
      <c r="AH9" s="284" t="s">
        <v>1633</v>
      </c>
      <c r="AI9" s="283">
        <v>0.0</v>
      </c>
      <c r="AJ9" s="284" t="s">
        <v>1634</v>
      </c>
      <c r="AK9" s="284" t="s">
        <v>1635</v>
      </c>
      <c r="AL9" s="284" t="s">
        <v>1639</v>
      </c>
      <c r="AM9" s="296" t="s">
        <v>1637</v>
      </c>
      <c r="AN9" s="312">
        <v>0.0</v>
      </c>
      <c r="AO9" s="287" t="s">
        <v>1633</v>
      </c>
      <c r="AP9" s="312">
        <v>0.0</v>
      </c>
      <c r="AQ9" s="287" t="s">
        <v>1634</v>
      </c>
      <c r="AR9" s="287" t="s">
        <v>1635</v>
      </c>
      <c r="AS9" s="287" t="s">
        <v>1640</v>
      </c>
      <c r="AT9" s="297" t="s">
        <v>1637</v>
      </c>
      <c r="AU9" s="283">
        <v>0.0</v>
      </c>
      <c r="AV9" s="284" t="s">
        <v>1633</v>
      </c>
      <c r="AW9" s="283">
        <v>0.0</v>
      </c>
      <c r="AX9" s="284" t="s">
        <v>1634</v>
      </c>
      <c r="AY9" s="284" t="s">
        <v>1635</v>
      </c>
      <c r="AZ9" s="284" t="s">
        <v>1641</v>
      </c>
      <c r="BA9" s="296" t="s">
        <v>1637</v>
      </c>
      <c r="BB9" s="312">
        <v>0.0</v>
      </c>
      <c r="BC9" s="287" t="s">
        <v>1633</v>
      </c>
      <c r="BD9" s="312">
        <v>0.0</v>
      </c>
      <c r="BE9" s="287" t="s">
        <v>1634</v>
      </c>
      <c r="BF9" s="287" t="s">
        <v>1635</v>
      </c>
      <c r="BG9" s="287" t="s">
        <v>1642</v>
      </c>
      <c r="BH9" s="297" t="s">
        <v>1637</v>
      </c>
      <c r="BI9" s="283">
        <v>0.0</v>
      </c>
      <c r="BJ9" s="284" t="s">
        <v>1633</v>
      </c>
      <c r="BK9" s="283">
        <v>0.0</v>
      </c>
      <c r="BL9" s="284" t="s">
        <v>1634</v>
      </c>
      <c r="BM9" s="284" t="s">
        <v>1635</v>
      </c>
      <c r="BN9" s="284" t="s">
        <v>1642</v>
      </c>
      <c r="BO9" s="296" t="s">
        <v>1637</v>
      </c>
      <c r="BP9" s="313">
        <v>1.0</v>
      </c>
      <c r="BQ9" s="299" t="s">
        <v>1633</v>
      </c>
      <c r="BR9" s="314">
        <v>1.0</v>
      </c>
      <c r="BS9" s="300">
        <v>1.0</v>
      </c>
      <c r="BT9" s="299" t="s">
        <v>1643</v>
      </c>
      <c r="BU9" s="299" t="s">
        <v>1644</v>
      </c>
      <c r="BV9" s="301" t="s">
        <v>1637</v>
      </c>
      <c r="BW9" s="283">
        <v>0.0</v>
      </c>
      <c r="BX9" s="293" t="s">
        <v>1633</v>
      </c>
      <c r="BY9" s="315">
        <v>0.0</v>
      </c>
      <c r="BZ9" s="294">
        <v>1.0</v>
      </c>
      <c r="CA9" s="293" t="s">
        <v>1635</v>
      </c>
      <c r="CB9" s="284" t="s">
        <v>1645</v>
      </c>
      <c r="CC9" s="306" t="s">
        <v>1637</v>
      </c>
      <c r="CD9" s="312">
        <v>0.0</v>
      </c>
      <c r="CE9" s="287" t="s">
        <v>1633</v>
      </c>
      <c r="CF9" s="312">
        <v>0.0</v>
      </c>
      <c r="CG9" s="288">
        <v>1.0</v>
      </c>
      <c r="CH9" s="287" t="s">
        <v>1635</v>
      </c>
      <c r="CI9" s="287" t="s">
        <v>1646</v>
      </c>
      <c r="CJ9" s="301" t="s">
        <v>1637</v>
      </c>
      <c r="CK9" s="316">
        <v>0.0</v>
      </c>
      <c r="CL9" s="317" t="s">
        <v>1633</v>
      </c>
      <c r="CM9" s="318">
        <v>0.0</v>
      </c>
      <c r="CN9" s="319">
        <v>1.0</v>
      </c>
      <c r="CO9" s="317" t="s">
        <v>1635</v>
      </c>
      <c r="CP9" s="284" t="s">
        <v>1647</v>
      </c>
      <c r="CQ9" s="296" t="s">
        <v>1637</v>
      </c>
      <c r="CR9" s="312">
        <v>0.0</v>
      </c>
      <c r="CS9" s="287" t="s">
        <v>1633</v>
      </c>
      <c r="CT9" s="312">
        <v>0.0</v>
      </c>
      <c r="CU9" s="288">
        <v>1.0</v>
      </c>
      <c r="CV9" s="287" t="s">
        <v>1635</v>
      </c>
      <c r="CW9" s="287" t="s">
        <v>1646</v>
      </c>
      <c r="CX9" s="301" t="s">
        <v>1637</v>
      </c>
      <c r="CY9" s="316">
        <v>13.0</v>
      </c>
      <c r="CZ9" s="317" t="s">
        <v>1633</v>
      </c>
      <c r="DA9" s="318">
        <v>13.0</v>
      </c>
      <c r="DB9" s="319">
        <v>1.0</v>
      </c>
      <c r="DC9" s="317" t="s">
        <v>1648</v>
      </c>
      <c r="DD9" s="284" t="s">
        <v>1646</v>
      </c>
      <c r="DE9" s="296" t="s">
        <v>1637</v>
      </c>
    </row>
    <row r="10" ht="90.0" customHeight="1">
      <c r="A10" s="307" t="s">
        <v>1629</v>
      </c>
      <c r="B10" s="282" t="s">
        <v>1649</v>
      </c>
      <c r="C10" s="282" t="s">
        <v>1650</v>
      </c>
      <c r="D10" s="282" t="s">
        <v>1651</v>
      </c>
      <c r="E10" s="283">
        <v>2.0</v>
      </c>
      <c r="F10" s="284" t="s">
        <v>1652</v>
      </c>
      <c r="G10" s="283">
        <v>2.0</v>
      </c>
      <c r="H10" s="285">
        <f>(E10/G10)</f>
        <v>1</v>
      </c>
      <c r="I10" s="284" t="s">
        <v>1653</v>
      </c>
      <c r="J10" s="284" t="s">
        <v>1654</v>
      </c>
      <c r="K10" s="296" t="s">
        <v>1637</v>
      </c>
      <c r="L10" s="287">
        <v>3.0</v>
      </c>
      <c r="M10" s="287" t="s">
        <v>1652</v>
      </c>
      <c r="N10" s="287">
        <v>3.0</v>
      </c>
      <c r="O10" s="288">
        <f>(L10/N10)</f>
        <v>1</v>
      </c>
      <c r="P10" s="287" t="s">
        <v>1655</v>
      </c>
      <c r="Q10" s="287" t="s">
        <v>1654</v>
      </c>
      <c r="R10" s="297" t="s">
        <v>1637</v>
      </c>
      <c r="S10" s="283">
        <v>0.0</v>
      </c>
      <c r="T10" s="284" t="s">
        <v>1652</v>
      </c>
      <c r="U10" s="283">
        <v>0.0</v>
      </c>
      <c r="V10" s="284" t="s">
        <v>1656</v>
      </c>
      <c r="W10" s="284" t="s">
        <v>1657</v>
      </c>
      <c r="X10" s="284" t="s">
        <v>1654</v>
      </c>
      <c r="Y10" s="296" t="s">
        <v>1637</v>
      </c>
      <c r="Z10" s="287">
        <v>1.0</v>
      </c>
      <c r="AA10" s="287" t="s">
        <v>1652</v>
      </c>
      <c r="AB10" s="287">
        <v>1.0</v>
      </c>
      <c r="AC10" s="288">
        <f>(Z10/AB10)</f>
        <v>1</v>
      </c>
      <c r="AD10" s="287" t="s">
        <v>1658</v>
      </c>
      <c r="AE10" s="287" t="s">
        <v>1654</v>
      </c>
      <c r="AF10" s="297" t="s">
        <v>1637</v>
      </c>
      <c r="AG10" s="283">
        <v>2.0</v>
      </c>
      <c r="AH10" s="284" t="s">
        <v>1652</v>
      </c>
      <c r="AI10" s="283">
        <v>2.0</v>
      </c>
      <c r="AJ10" s="285">
        <f t="shared" ref="AJ10:AJ13" si="16">(AG10/AI10)</f>
        <v>1</v>
      </c>
      <c r="AK10" s="284" t="s">
        <v>1659</v>
      </c>
      <c r="AL10" s="284" t="s">
        <v>1660</v>
      </c>
      <c r="AM10" s="296" t="s">
        <v>1637</v>
      </c>
      <c r="AN10" s="287">
        <v>0.0</v>
      </c>
      <c r="AO10" s="287" t="s">
        <v>1652</v>
      </c>
      <c r="AP10" s="287">
        <v>0.0</v>
      </c>
      <c r="AQ10" s="288">
        <v>1.0</v>
      </c>
      <c r="AR10" s="287" t="s">
        <v>1661</v>
      </c>
      <c r="AS10" s="287" t="s">
        <v>1662</v>
      </c>
      <c r="AT10" s="297" t="s">
        <v>1637</v>
      </c>
      <c r="AU10" s="284">
        <v>0.0</v>
      </c>
      <c r="AV10" s="284" t="s">
        <v>1652</v>
      </c>
      <c r="AW10" s="284">
        <v>0.0</v>
      </c>
      <c r="AX10" s="285">
        <v>1.0</v>
      </c>
      <c r="AY10" s="284" t="s">
        <v>1663</v>
      </c>
      <c r="AZ10" s="284" t="s">
        <v>1664</v>
      </c>
      <c r="BA10" s="296" t="s">
        <v>1637</v>
      </c>
      <c r="BB10" s="287">
        <v>0.0</v>
      </c>
      <c r="BC10" s="287" t="s">
        <v>1652</v>
      </c>
      <c r="BD10" s="287">
        <v>0.0</v>
      </c>
      <c r="BE10" s="288">
        <v>1.0</v>
      </c>
      <c r="BF10" s="287" t="s">
        <v>1665</v>
      </c>
      <c r="BG10" s="287" t="s">
        <v>1664</v>
      </c>
      <c r="BH10" s="297" t="s">
        <v>1637</v>
      </c>
      <c r="BI10" s="284">
        <v>0.0</v>
      </c>
      <c r="BJ10" s="284" t="s">
        <v>1652</v>
      </c>
      <c r="BK10" s="284">
        <v>0.0</v>
      </c>
      <c r="BL10" s="285">
        <v>1.0</v>
      </c>
      <c r="BM10" s="284" t="s">
        <v>1666</v>
      </c>
      <c r="BN10" s="284" t="s">
        <v>1664</v>
      </c>
      <c r="BO10" s="296" t="s">
        <v>1637</v>
      </c>
      <c r="BP10" s="298">
        <v>0.0</v>
      </c>
      <c r="BQ10" s="299" t="s">
        <v>1652</v>
      </c>
      <c r="BR10" s="299">
        <v>0.0</v>
      </c>
      <c r="BS10" s="300">
        <v>1.0</v>
      </c>
      <c r="BT10" s="299" t="s">
        <v>1667</v>
      </c>
      <c r="BU10" s="299" t="s">
        <v>1668</v>
      </c>
      <c r="BV10" s="301" t="s">
        <v>1637</v>
      </c>
      <c r="BW10" s="284">
        <v>0.0</v>
      </c>
      <c r="BX10" s="284" t="s">
        <v>1652</v>
      </c>
      <c r="BY10" s="284">
        <v>0.0</v>
      </c>
      <c r="BZ10" s="285">
        <v>1.0</v>
      </c>
      <c r="CA10" s="284" t="s">
        <v>1669</v>
      </c>
      <c r="CB10" s="284" t="s">
        <v>1670</v>
      </c>
      <c r="CC10" s="306" t="s">
        <v>1637</v>
      </c>
      <c r="CD10" s="287">
        <v>0.0</v>
      </c>
      <c r="CE10" s="287" t="s">
        <v>1652</v>
      </c>
      <c r="CF10" s="287">
        <v>0.0</v>
      </c>
      <c r="CG10" s="288">
        <v>1.0</v>
      </c>
      <c r="CH10" s="287" t="s">
        <v>1671</v>
      </c>
      <c r="CI10" s="287" t="s">
        <v>1672</v>
      </c>
      <c r="CJ10" s="301" t="s">
        <v>1637</v>
      </c>
      <c r="CK10" s="284">
        <v>0.0</v>
      </c>
      <c r="CL10" s="284" t="s">
        <v>1652</v>
      </c>
      <c r="CM10" s="284">
        <v>0.0</v>
      </c>
      <c r="CN10" s="285">
        <v>1.0</v>
      </c>
      <c r="CO10" s="284" t="s">
        <v>1673</v>
      </c>
      <c r="CP10" s="284" t="s">
        <v>1672</v>
      </c>
      <c r="CQ10" s="296" t="s">
        <v>1637</v>
      </c>
      <c r="CR10" s="287">
        <v>0.0</v>
      </c>
      <c r="CS10" s="287" t="s">
        <v>1652</v>
      </c>
      <c r="CT10" s="287">
        <v>0.0</v>
      </c>
      <c r="CU10" s="288">
        <v>1.0</v>
      </c>
      <c r="CV10" s="287" t="s">
        <v>1674</v>
      </c>
      <c r="CW10" s="287" t="s">
        <v>1675</v>
      </c>
      <c r="CX10" s="301" t="s">
        <v>1637</v>
      </c>
      <c r="CY10" s="284">
        <v>0.0</v>
      </c>
      <c r="CZ10" s="284" t="s">
        <v>1652</v>
      </c>
      <c r="DA10" s="284">
        <v>0.0</v>
      </c>
      <c r="DB10" s="285">
        <v>1.0</v>
      </c>
      <c r="DC10" s="284" t="s">
        <v>1676</v>
      </c>
      <c r="DD10" s="284" t="s">
        <v>1677</v>
      </c>
      <c r="DE10" s="296" t="s">
        <v>1637</v>
      </c>
    </row>
    <row r="11" ht="78.75" customHeight="1">
      <c r="A11" s="307" t="s">
        <v>1629</v>
      </c>
      <c r="B11" s="282" t="s">
        <v>1678</v>
      </c>
      <c r="C11" s="282" t="s">
        <v>1679</v>
      </c>
      <c r="D11" s="282" t="s">
        <v>1680</v>
      </c>
      <c r="E11" s="283">
        <v>0.0</v>
      </c>
      <c r="F11" s="284" t="s">
        <v>1681</v>
      </c>
      <c r="G11" s="283">
        <v>0.0</v>
      </c>
      <c r="H11" s="284" t="s">
        <v>1682</v>
      </c>
      <c r="I11" s="284" t="s">
        <v>1683</v>
      </c>
      <c r="J11" s="284" t="s">
        <v>1636</v>
      </c>
      <c r="K11" s="296" t="s">
        <v>1637</v>
      </c>
      <c r="L11" s="287">
        <v>0.0</v>
      </c>
      <c r="M11" s="287" t="s">
        <v>1681</v>
      </c>
      <c r="N11" s="287">
        <v>0.0</v>
      </c>
      <c r="O11" s="287" t="s">
        <v>1682</v>
      </c>
      <c r="P11" s="287" t="s">
        <v>1683</v>
      </c>
      <c r="Q11" s="287" t="s">
        <v>1636</v>
      </c>
      <c r="R11" s="297" t="s">
        <v>1637</v>
      </c>
      <c r="S11" s="283">
        <v>0.0</v>
      </c>
      <c r="T11" s="284" t="s">
        <v>1681</v>
      </c>
      <c r="U11" s="283">
        <v>0.0</v>
      </c>
      <c r="V11" s="284" t="s">
        <v>1682</v>
      </c>
      <c r="W11" s="284" t="s">
        <v>1683</v>
      </c>
      <c r="X11" s="284" t="s">
        <v>1636</v>
      </c>
      <c r="Y11" s="296" t="s">
        <v>1637</v>
      </c>
      <c r="Z11" s="287">
        <v>0.0</v>
      </c>
      <c r="AA11" s="287" t="s">
        <v>1681</v>
      </c>
      <c r="AB11" s="287">
        <v>0.0</v>
      </c>
      <c r="AC11" s="287" t="s">
        <v>1682</v>
      </c>
      <c r="AD11" s="287" t="s">
        <v>1683</v>
      </c>
      <c r="AE11" s="287" t="s">
        <v>1636</v>
      </c>
      <c r="AF11" s="297" t="s">
        <v>1637</v>
      </c>
      <c r="AG11" s="283">
        <v>3.0</v>
      </c>
      <c r="AH11" s="284" t="s">
        <v>1681</v>
      </c>
      <c r="AI11" s="283">
        <v>3.0</v>
      </c>
      <c r="AJ11" s="285">
        <f t="shared" si="16"/>
        <v>1</v>
      </c>
      <c r="AK11" s="320" t="s">
        <v>1684</v>
      </c>
      <c r="AL11" s="284" t="s">
        <v>1639</v>
      </c>
      <c r="AM11" s="296" t="s">
        <v>1637</v>
      </c>
      <c r="AN11" s="312">
        <v>12.0</v>
      </c>
      <c r="AO11" s="287" t="s">
        <v>1681</v>
      </c>
      <c r="AP11" s="312">
        <v>12.0</v>
      </c>
      <c r="AQ11" s="288">
        <v>1.0</v>
      </c>
      <c r="AR11" s="287" t="s">
        <v>1685</v>
      </c>
      <c r="AS11" s="287" t="s">
        <v>1640</v>
      </c>
      <c r="AT11" s="297" t="s">
        <v>1637</v>
      </c>
      <c r="AU11" s="283">
        <v>0.0</v>
      </c>
      <c r="AV11" s="284" t="s">
        <v>1681</v>
      </c>
      <c r="AW11" s="283">
        <v>0.0</v>
      </c>
      <c r="AX11" s="285">
        <v>1.0</v>
      </c>
      <c r="AY11" s="284" t="s">
        <v>1686</v>
      </c>
      <c r="AZ11" s="284" t="s">
        <v>1641</v>
      </c>
      <c r="BA11" s="296" t="s">
        <v>1637</v>
      </c>
      <c r="BB11" s="287">
        <v>1.0</v>
      </c>
      <c r="BC11" s="287" t="s">
        <v>1681</v>
      </c>
      <c r="BD11" s="287">
        <v>1.0</v>
      </c>
      <c r="BE11" s="288">
        <f t="shared" ref="BE11:BE12" si="17">(BB11/BD11)</f>
        <v>1</v>
      </c>
      <c r="BF11" s="287" t="s">
        <v>1687</v>
      </c>
      <c r="BG11" s="287" t="s">
        <v>1642</v>
      </c>
      <c r="BH11" s="297" t="s">
        <v>1637</v>
      </c>
      <c r="BI11" s="283"/>
      <c r="BJ11" s="284"/>
      <c r="BK11" s="283"/>
      <c r="BL11" s="284"/>
      <c r="BM11" s="284"/>
      <c r="BN11" s="284"/>
      <c r="BO11" s="296" t="s">
        <v>1637</v>
      </c>
      <c r="BP11" s="313">
        <v>0.0</v>
      </c>
      <c r="BQ11" s="299" t="s">
        <v>1681</v>
      </c>
      <c r="BR11" s="314">
        <v>0.0</v>
      </c>
      <c r="BS11" s="300">
        <v>1.0</v>
      </c>
      <c r="BT11" s="299" t="s">
        <v>1686</v>
      </c>
      <c r="BU11" s="299" t="s">
        <v>1688</v>
      </c>
      <c r="BV11" s="301" t="s">
        <v>1637</v>
      </c>
      <c r="BW11" s="283">
        <v>0.0</v>
      </c>
      <c r="BX11" s="284" t="s">
        <v>1681</v>
      </c>
      <c r="BY11" s="283">
        <v>0.0</v>
      </c>
      <c r="BZ11" s="285">
        <v>1.0</v>
      </c>
      <c r="CA11" s="284" t="s">
        <v>1686</v>
      </c>
      <c r="CB11" s="284" t="s">
        <v>1645</v>
      </c>
      <c r="CC11" s="306" t="s">
        <v>1637</v>
      </c>
      <c r="CD11" s="312">
        <v>0.0</v>
      </c>
      <c r="CE11" s="287" t="s">
        <v>1681</v>
      </c>
      <c r="CF11" s="312">
        <v>0.0</v>
      </c>
      <c r="CG11" s="288">
        <v>1.0</v>
      </c>
      <c r="CH11" s="287" t="s">
        <v>1686</v>
      </c>
      <c r="CI11" s="287" t="s">
        <v>1645</v>
      </c>
      <c r="CJ11" s="301" t="s">
        <v>1637</v>
      </c>
      <c r="CK11" s="283">
        <v>0.0</v>
      </c>
      <c r="CL11" s="284" t="s">
        <v>1681</v>
      </c>
      <c r="CM11" s="283">
        <v>0.0</v>
      </c>
      <c r="CN11" s="285">
        <v>1.0</v>
      </c>
      <c r="CO11" s="284" t="s">
        <v>1686</v>
      </c>
      <c r="CP11" s="284" t="s">
        <v>1689</v>
      </c>
      <c r="CQ11" s="296" t="s">
        <v>1637</v>
      </c>
      <c r="CR11" s="312">
        <v>1.0</v>
      </c>
      <c r="CS11" s="287" t="s">
        <v>1681</v>
      </c>
      <c r="CT11" s="312">
        <v>1.0</v>
      </c>
      <c r="CU11" s="288">
        <v>1.0</v>
      </c>
      <c r="CV11" s="287" t="s">
        <v>1690</v>
      </c>
      <c r="CW11" s="287" t="s">
        <v>1691</v>
      </c>
      <c r="CX11" s="301" t="s">
        <v>1637</v>
      </c>
      <c r="CY11" s="283">
        <v>0.0</v>
      </c>
      <c r="CZ11" s="284" t="s">
        <v>1681</v>
      </c>
      <c r="DA11" s="283">
        <v>0.0</v>
      </c>
      <c r="DB11" s="285">
        <v>1.0</v>
      </c>
      <c r="DC11" s="284" t="s">
        <v>1686</v>
      </c>
      <c r="DD11" s="284" t="s">
        <v>1691</v>
      </c>
      <c r="DE11" s="296" t="s">
        <v>1637</v>
      </c>
    </row>
    <row r="12" ht="88.5" customHeight="1">
      <c r="A12" s="282" t="s">
        <v>1692</v>
      </c>
      <c r="B12" s="282" t="s">
        <v>1693</v>
      </c>
      <c r="C12" s="282" t="s">
        <v>1694</v>
      </c>
      <c r="D12" s="282" t="s">
        <v>1695</v>
      </c>
      <c r="E12" s="283">
        <v>8.0</v>
      </c>
      <c r="F12" s="284" t="s">
        <v>1696</v>
      </c>
      <c r="G12" s="283">
        <v>8.0</v>
      </c>
      <c r="H12" s="285">
        <f t="shared" ref="H12:H13" si="18">(E12/G12)</f>
        <v>1</v>
      </c>
      <c r="I12" s="320" t="s">
        <v>1697</v>
      </c>
      <c r="J12" s="284" t="s">
        <v>1698</v>
      </c>
      <c r="K12" s="296" t="s">
        <v>1637</v>
      </c>
      <c r="L12" s="287">
        <v>8.0</v>
      </c>
      <c r="M12" s="287" t="s">
        <v>1696</v>
      </c>
      <c r="N12" s="287">
        <v>8.0</v>
      </c>
      <c r="O12" s="288">
        <f t="shared" ref="O12:O14" si="19">(L12/N12)</f>
        <v>1</v>
      </c>
      <c r="P12" s="321" t="s">
        <v>1699</v>
      </c>
      <c r="Q12" s="287" t="s">
        <v>1698</v>
      </c>
      <c r="R12" s="297" t="s">
        <v>1637</v>
      </c>
      <c r="S12" s="283">
        <v>20.0</v>
      </c>
      <c r="T12" s="284" t="s">
        <v>1696</v>
      </c>
      <c r="U12" s="283">
        <v>20.0</v>
      </c>
      <c r="V12" s="285">
        <f t="shared" ref="V12:V13" si="20">(S12/U12)</f>
        <v>1</v>
      </c>
      <c r="W12" s="320" t="s">
        <v>1700</v>
      </c>
      <c r="X12" s="284" t="s">
        <v>1701</v>
      </c>
      <c r="Y12" s="296" t="s">
        <v>1637</v>
      </c>
      <c r="Z12" s="287">
        <v>20.0</v>
      </c>
      <c r="AA12" s="287" t="s">
        <v>1696</v>
      </c>
      <c r="AB12" s="287">
        <v>20.0</v>
      </c>
      <c r="AC12" s="288">
        <f t="shared" ref="AC12:AC13" si="21">(Z12/AB12)</f>
        <v>1</v>
      </c>
      <c r="AD12" s="321" t="s">
        <v>1702</v>
      </c>
      <c r="AE12" s="287" t="s">
        <v>1701</v>
      </c>
      <c r="AF12" s="297" t="s">
        <v>1637</v>
      </c>
      <c r="AG12" s="283">
        <v>23.0</v>
      </c>
      <c r="AH12" s="284" t="s">
        <v>1696</v>
      </c>
      <c r="AI12" s="283">
        <v>23.0</v>
      </c>
      <c r="AJ12" s="285">
        <f t="shared" si="16"/>
        <v>1</v>
      </c>
      <c r="AK12" s="295" t="s">
        <v>1703</v>
      </c>
      <c r="AL12" s="284" t="s">
        <v>1704</v>
      </c>
      <c r="AM12" s="296" t="s">
        <v>1637</v>
      </c>
      <c r="AN12" s="287">
        <v>22.0</v>
      </c>
      <c r="AO12" s="287" t="s">
        <v>1696</v>
      </c>
      <c r="AP12" s="287">
        <v>22.0</v>
      </c>
      <c r="AQ12" s="288">
        <f>(AN12/AP12)</f>
        <v>1</v>
      </c>
      <c r="AR12" s="321" t="s">
        <v>1705</v>
      </c>
      <c r="AS12" s="287" t="s">
        <v>1706</v>
      </c>
      <c r="AT12" s="297" t="s">
        <v>1637</v>
      </c>
      <c r="AU12" s="283">
        <v>36.0</v>
      </c>
      <c r="AV12" s="284" t="s">
        <v>1696</v>
      </c>
      <c r="AW12" s="283">
        <v>36.0</v>
      </c>
      <c r="AX12" s="285">
        <f>(AU12/AW12)</f>
        <v>1</v>
      </c>
      <c r="AY12" s="320" t="s">
        <v>1707</v>
      </c>
      <c r="AZ12" s="284" t="s">
        <v>1708</v>
      </c>
      <c r="BA12" s="296" t="s">
        <v>1637</v>
      </c>
      <c r="BB12" s="287">
        <v>81.0</v>
      </c>
      <c r="BC12" s="287" t="s">
        <v>1696</v>
      </c>
      <c r="BD12" s="287">
        <v>81.0</v>
      </c>
      <c r="BE12" s="288">
        <f t="shared" si="17"/>
        <v>1</v>
      </c>
      <c r="BF12" s="321" t="s">
        <v>1709</v>
      </c>
      <c r="BG12" s="287" t="s">
        <v>1710</v>
      </c>
      <c r="BH12" s="297" t="s">
        <v>1637</v>
      </c>
      <c r="BI12" s="283">
        <v>55.0</v>
      </c>
      <c r="BJ12" s="284" t="s">
        <v>1696</v>
      </c>
      <c r="BK12" s="283">
        <v>55.0</v>
      </c>
      <c r="BL12" s="285">
        <f t="shared" ref="BL12:BL13" si="22">(BI12/BK12)</f>
        <v>1</v>
      </c>
      <c r="BM12" s="320" t="s">
        <v>1711</v>
      </c>
      <c r="BN12" s="284" t="s">
        <v>1708</v>
      </c>
      <c r="BO12" s="296" t="s">
        <v>1637</v>
      </c>
      <c r="BP12" s="298">
        <v>65.0</v>
      </c>
      <c r="BQ12" s="299" t="s">
        <v>1696</v>
      </c>
      <c r="BR12" s="299">
        <v>65.0</v>
      </c>
      <c r="BS12" s="300">
        <f>(BP12/BR12)</f>
        <v>1</v>
      </c>
      <c r="BT12" s="322" t="s">
        <v>1712</v>
      </c>
      <c r="BU12" s="299" t="s">
        <v>1710</v>
      </c>
      <c r="BV12" s="301" t="s">
        <v>1637</v>
      </c>
      <c r="BW12" s="283">
        <v>36.0</v>
      </c>
      <c r="BX12" s="284" t="s">
        <v>1696</v>
      </c>
      <c r="BY12" s="283">
        <v>36.0</v>
      </c>
      <c r="BZ12" s="285">
        <f>(BW12/BY12)</f>
        <v>1</v>
      </c>
      <c r="CA12" s="320" t="s">
        <v>1713</v>
      </c>
      <c r="CB12" s="284" t="s">
        <v>1714</v>
      </c>
      <c r="CC12" s="296" t="s">
        <v>1637</v>
      </c>
      <c r="CD12" s="298">
        <v>120.0</v>
      </c>
      <c r="CE12" s="299" t="s">
        <v>1696</v>
      </c>
      <c r="CF12" s="299">
        <v>120.0</v>
      </c>
      <c r="CG12" s="300">
        <f>(CD12/CF12)</f>
        <v>1</v>
      </c>
      <c r="CH12" s="322" t="s">
        <v>1715</v>
      </c>
      <c r="CI12" s="299" t="s">
        <v>1714</v>
      </c>
      <c r="CJ12" s="301" t="s">
        <v>1637</v>
      </c>
      <c r="CK12" s="284" t="s">
        <v>1716</v>
      </c>
      <c r="CL12" s="284" t="s">
        <v>1696</v>
      </c>
      <c r="CM12" s="284" t="s">
        <v>1717</v>
      </c>
      <c r="CN12" s="285">
        <v>1.0</v>
      </c>
      <c r="CO12" s="284" t="s">
        <v>1717</v>
      </c>
      <c r="CP12" s="284" t="s">
        <v>1717</v>
      </c>
      <c r="CQ12" s="296" t="s">
        <v>1637</v>
      </c>
      <c r="CR12" s="298" t="s">
        <v>1717</v>
      </c>
      <c r="CS12" s="300">
        <v>1.0</v>
      </c>
      <c r="CT12" s="299" t="s">
        <v>1717</v>
      </c>
      <c r="CU12" s="299" t="s">
        <v>1717</v>
      </c>
      <c r="CV12" s="299" t="s">
        <v>1717</v>
      </c>
      <c r="CW12" s="299" t="s">
        <v>1717</v>
      </c>
      <c r="CX12" s="301" t="s">
        <v>1637</v>
      </c>
      <c r="CY12" s="283">
        <v>34.0</v>
      </c>
      <c r="CZ12" s="284" t="s">
        <v>1696</v>
      </c>
      <c r="DA12" s="283">
        <v>34.0</v>
      </c>
      <c r="DB12" s="285">
        <f>(CY12/DA12)</f>
        <v>1</v>
      </c>
      <c r="DC12" s="320" t="s">
        <v>1718</v>
      </c>
      <c r="DD12" s="284" t="s">
        <v>1714</v>
      </c>
      <c r="DE12" s="296" t="s">
        <v>1637</v>
      </c>
    </row>
    <row r="13" ht="63.0" customHeight="1">
      <c r="A13" s="282" t="s">
        <v>1629</v>
      </c>
      <c r="B13" s="323" t="s">
        <v>1719</v>
      </c>
      <c r="C13" s="282" t="s">
        <v>1720</v>
      </c>
      <c r="D13" s="282" t="s">
        <v>1721</v>
      </c>
      <c r="E13" s="283">
        <v>78.0</v>
      </c>
      <c r="F13" s="284" t="s">
        <v>1722</v>
      </c>
      <c r="G13" s="283">
        <v>78.0</v>
      </c>
      <c r="H13" s="285">
        <f t="shared" si="18"/>
        <v>1</v>
      </c>
      <c r="I13" s="284" t="s">
        <v>1723</v>
      </c>
      <c r="J13" s="284" t="s">
        <v>1724</v>
      </c>
      <c r="K13" s="296" t="s">
        <v>1637</v>
      </c>
      <c r="L13" s="287">
        <v>44.0</v>
      </c>
      <c r="M13" s="287" t="s">
        <v>1722</v>
      </c>
      <c r="N13" s="287">
        <v>44.0</v>
      </c>
      <c r="O13" s="288">
        <f t="shared" si="19"/>
        <v>1</v>
      </c>
      <c r="P13" s="287" t="s">
        <v>1725</v>
      </c>
      <c r="Q13" s="287" t="s">
        <v>1724</v>
      </c>
      <c r="R13" s="297" t="s">
        <v>1637</v>
      </c>
      <c r="S13" s="283">
        <v>59.0</v>
      </c>
      <c r="T13" s="284" t="s">
        <v>1722</v>
      </c>
      <c r="U13" s="283">
        <v>59.0</v>
      </c>
      <c r="V13" s="285">
        <f t="shared" si="20"/>
        <v>1</v>
      </c>
      <c r="W13" s="284" t="s">
        <v>1726</v>
      </c>
      <c r="X13" s="284" t="s">
        <v>1724</v>
      </c>
      <c r="Y13" s="296" t="s">
        <v>1637</v>
      </c>
      <c r="Z13" s="287">
        <v>43.0</v>
      </c>
      <c r="AA13" s="287" t="s">
        <v>1722</v>
      </c>
      <c r="AB13" s="287">
        <v>43.0</v>
      </c>
      <c r="AC13" s="288">
        <f t="shared" si="21"/>
        <v>1</v>
      </c>
      <c r="AD13" s="287" t="s">
        <v>1727</v>
      </c>
      <c r="AE13" s="287" t="s">
        <v>1724</v>
      </c>
      <c r="AF13" s="297" t="s">
        <v>1637</v>
      </c>
      <c r="AG13" s="283">
        <v>92.0</v>
      </c>
      <c r="AH13" s="284" t="s">
        <v>1722</v>
      </c>
      <c r="AI13" s="283">
        <v>92.0</v>
      </c>
      <c r="AJ13" s="285">
        <f t="shared" si="16"/>
        <v>1</v>
      </c>
      <c r="AK13" s="284" t="s">
        <v>1728</v>
      </c>
      <c r="AL13" s="284" t="s">
        <v>1729</v>
      </c>
      <c r="AM13" s="296" t="s">
        <v>1637</v>
      </c>
      <c r="AN13" s="312">
        <v>129.0</v>
      </c>
      <c r="AO13" s="287" t="s">
        <v>1722</v>
      </c>
      <c r="AP13" s="312">
        <v>129.0</v>
      </c>
      <c r="AQ13" s="288">
        <v>1.0</v>
      </c>
      <c r="AR13" s="287" t="s">
        <v>1730</v>
      </c>
      <c r="AS13" s="287" t="s">
        <v>1731</v>
      </c>
      <c r="AT13" s="297" t="s">
        <v>1637</v>
      </c>
      <c r="AU13" s="283">
        <v>56.0</v>
      </c>
      <c r="AV13" s="284" t="s">
        <v>1722</v>
      </c>
      <c r="AW13" s="283">
        <v>56.0</v>
      </c>
      <c r="AX13" s="285">
        <v>1.0</v>
      </c>
      <c r="AY13" s="284" t="s">
        <v>1732</v>
      </c>
      <c r="AZ13" s="284" t="s">
        <v>1733</v>
      </c>
      <c r="BA13" s="296" t="s">
        <v>1637</v>
      </c>
      <c r="BB13" s="312">
        <v>100.0</v>
      </c>
      <c r="BC13" s="287" t="s">
        <v>1722</v>
      </c>
      <c r="BD13" s="312">
        <v>100.0</v>
      </c>
      <c r="BE13" s="288">
        <v>1.0</v>
      </c>
      <c r="BF13" s="287" t="s">
        <v>1734</v>
      </c>
      <c r="BG13" s="287" t="s">
        <v>1735</v>
      </c>
      <c r="BH13" s="297" t="s">
        <v>1637</v>
      </c>
      <c r="BI13" s="283"/>
      <c r="BJ13" s="284" t="s">
        <v>1722</v>
      </c>
      <c r="BK13" s="283"/>
      <c r="BL13" s="285" t="str">
        <f t="shared" si="22"/>
        <v>#DIV/0!</v>
      </c>
      <c r="BM13" s="284"/>
      <c r="BN13" s="284"/>
      <c r="BO13" s="296" t="s">
        <v>1637</v>
      </c>
      <c r="BP13" s="313">
        <v>103.0</v>
      </c>
      <c r="BQ13" s="299" t="s">
        <v>1722</v>
      </c>
      <c r="BR13" s="314">
        <v>103.0</v>
      </c>
      <c r="BS13" s="300">
        <v>1.0</v>
      </c>
      <c r="BT13" s="299" t="s">
        <v>1736</v>
      </c>
      <c r="BU13" s="299" t="s">
        <v>1737</v>
      </c>
      <c r="BV13" s="301" t="s">
        <v>1637</v>
      </c>
      <c r="BW13" s="283">
        <v>68.0</v>
      </c>
      <c r="BX13" s="284" t="s">
        <v>1722</v>
      </c>
      <c r="BY13" s="283">
        <v>68.0</v>
      </c>
      <c r="BZ13" s="285">
        <v>1.0</v>
      </c>
      <c r="CA13" s="284" t="s">
        <v>1738</v>
      </c>
      <c r="CB13" s="284" t="s">
        <v>1739</v>
      </c>
      <c r="CC13" s="306" t="s">
        <v>1637</v>
      </c>
      <c r="CD13" s="312">
        <v>104.0</v>
      </c>
      <c r="CE13" s="287" t="s">
        <v>1722</v>
      </c>
      <c r="CF13" s="312">
        <v>104.0</v>
      </c>
      <c r="CG13" s="288">
        <v>1.0</v>
      </c>
      <c r="CH13" s="287" t="s">
        <v>1740</v>
      </c>
      <c r="CI13" s="324" t="s">
        <v>1741</v>
      </c>
      <c r="CJ13" s="301" t="s">
        <v>1637</v>
      </c>
      <c r="CK13" s="283">
        <v>76.0</v>
      </c>
      <c r="CL13" s="284" t="s">
        <v>1722</v>
      </c>
      <c r="CM13" s="283">
        <v>76.0</v>
      </c>
      <c r="CN13" s="285">
        <v>1.0</v>
      </c>
      <c r="CO13" s="284" t="s">
        <v>1742</v>
      </c>
      <c r="CP13" s="284" t="s">
        <v>1743</v>
      </c>
      <c r="CQ13" s="296" t="s">
        <v>1637</v>
      </c>
      <c r="CR13" s="312">
        <v>158.0</v>
      </c>
      <c r="CS13" s="287" t="s">
        <v>1722</v>
      </c>
      <c r="CT13" s="312">
        <v>158.0</v>
      </c>
      <c r="CU13" s="288">
        <v>1.0</v>
      </c>
      <c r="CV13" s="287" t="s">
        <v>1744</v>
      </c>
      <c r="CW13" s="324" t="s">
        <v>1743</v>
      </c>
      <c r="CX13" s="301" t="s">
        <v>1637</v>
      </c>
      <c r="CY13" s="283">
        <v>44.0</v>
      </c>
      <c r="CZ13" s="284" t="s">
        <v>1722</v>
      </c>
      <c r="DA13" s="283">
        <v>44.0</v>
      </c>
      <c r="DB13" s="285">
        <v>1.0</v>
      </c>
      <c r="DC13" s="284" t="s">
        <v>1745</v>
      </c>
      <c r="DD13" s="284" t="s">
        <v>1746</v>
      </c>
      <c r="DE13" s="296" t="s">
        <v>1637</v>
      </c>
    </row>
    <row r="14" ht="97.5" customHeight="1">
      <c r="A14" s="282" t="s">
        <v>1629</v>
      </c>
      <c r="B14" s="282" t="s">
        <v>1747</v>
      </c>
      <c r="C14" s="282" t="s">
        <v>1748</v>
      </c>
      <c r="D14" s="282" t="s">
        <v>1749</v>
      </c>
      <c r="E14" s="283">
        <v>63.0</v>
      </c>
      <c r="F14" s="284" t="s">
        <v>1750</v>
      </c>
      <c r="G14" s="283">
        <v>63.0</v>
      </c>
      <c r="H14" s="285">
        <v>1.0</v>
      </c>
      <c r="I14" s="320" t="s">
        <v>1751</v>
      </c>
      <c r="J14" s="284" t="s">
        <v>1752</v>
      </c>
      <c r="K14" s="286" t="s">
        <v>1637</v>
      </c>
      <c r="L14" s="287">
        <v>49.0</v>
      </c>
      <c r="M14" s="290" t="s">
        <v>1750</v>
      </c>
      <c r="N14" s="290">
        <v>49.0</v>
      </c>
      <c r="O14" s="288">
        <f t="shared" si="19"/>
        <v>1</v>
      </c>
      <c r="P14" s="325" t="s">
        <v>1753</v>
      </c>
      <c r="Q14" s="284" t="s">
        <v>1752</v>
      </c>
      <c r="R14" s="297" t="s">
        <v>1637</v>
      </c>
      <c r="S14" s="283">
        <v>49.0</v>
      </c>
      <c r="T14" s="284" t="s">
        <v>1750</v>
      </c>
      <c r="U14" s="283">
        <v>49.0</v>
      </c>
      <c r="V14" s="285">
        <v>1.0</v>
      </c>
      <c r="W14" s="284" t="s">
        <v>1753</v>
      </c>
      <c r="X14" s="284" t="s">
        <v>1752</v>
      </c>
      <c r="Y14" s="296" t="s">
        <v>1637</v>
      </c>
      <c r="Z14" s="287">
        <v>49.0</v>
      </c>
      <c r="AA14" s="290" t="s">
        <v>1750</v>
      </c>
      <c r="AB14" s="290">
        <v>49.0</v>
      </c>
      <c r="AC14" s="291">
        <v>1.0</v>
      </c>
      <c r="AD14" s="325" t="s">
        <v>1754</v>
      </c>
      <c r="AE14" s="284" t="s">
        <v>1752</v>
      </c>
      <c r="AF14" s="297" t="s">
        <v>1637</v>
      </c>
      <c r="AG14" s="315">
        <v>49.0</v>
      </c>
      <c r="AH14" s="293" t="s">
        <v>1755</v>
      </c>
      <c r="AI14" s="315">
        <v>49.0</v>
      </c>
      <c r="AJ14" s="294">
        <v>1.0</v>
      </c>
      <c r="AK14" s="326" t="s">
        <v>1756</v>
      </c>
      <c r="AL14" s="284" t="s">
        <v>1752</v>
      </c>
      <c r="AM14" s="296" t="s">
        <v>1637</v>
      </c>
      <c r="AN14" s="327">
        <v>49.0</v>
      </c>
      <c r="AO14" s="290" t="s">
        <v>1755</v>
      </c>
      <c r="AP14" s="327">
        <v>49.0</v>
      </c>
      <c r="AQ14" s="291">
        <v>1.0</v>
      </c>
      <c r="AR14" s="325" t="s">
        <v>1757</v>
      </c>
      <c r="AS14" s="290" t="s">
        <v>1758</v>
      </c>
      <c r="AT14" s="297" t="s">
        <v>1637</v>
      </c>
      <c r="AU14" s="315">
        <v>49.0</v>
      </c>
      <c r="AV14" s="293" t="s">
        <v>1755</v>
      </c>
      <c r="AW14" s="315">
        <v>49.0</v>
      </c>
      <c r="AX14" s="294">
        <v>1.0</v>
      </c>
      <c r="AY14" s="326" t="s">
        <v>1759</v>
      </c>
      <c r="AZ14" s="284" t="s">
        <v>1760</v>
      </c>
      <c r="BA14" s="296" t="s">
        <v>1637</v>
      </c>
      <c r="BB14" s="327">
        <v>49.0</v>
      </c>
      <c r="BC14" s="290" t="s">
        <v>1755</v>
      </c>
      <c r="BD14" s="327">
        <v>49.0</v>
      </c>
      <c r="BE14" s="291">
        <v>1.0</v>
      </c>
      <c r="BF14" s="325" t="s">
        <v>1761</v>
      </c>
      <c r="BG14" s="327" t="s">
        <v>1762</v>
      </c>
      <c r="BH14" s="297" t="s">
        <v>1637</v>
      </c>
      <c r="BI14" s="315">
        <v>49.0</v>
      </c>
      <c r="BJ14" s="293" t="s">
        <v>1755</v>
      </c>
      <c r="BK14" s="315">
        <v>49.0</v>
      </c>
      <c r="BL14" s="294">
        <v>1.0</v>
      </c>
      <c r="BM14" s="293" t="s">
        <v>1753</v>
      </c>
      <c r="BN14" s="293" t="s">
        <v>1763</v>
      </c>
      <c r="BO14" s="296" t="s">
        <v>1637</v>
      </c>
      <c r="BP14" s="313">
        <v>49.0</v>
      </c>
      <c r="BQ14" s="299" t="s">
        <v>1755</v>
      </c>
      <c r="BR14" s="314">
        <v>49.0</v>
      </c>
      <c r="BS14" s="300">
        <v>1.0</v>
      </c>
      <c r="BT14" s="299" t="s">
        <v>1753</v>
      </c>
      <c r="BU14" s="299" t="s">
        <v>1762</v>
      </c>
      <c r="BV14" s="301" t="s">
        <v>1637</v>
      </c>
      <c r="BW14" s="283">
        <v>49.0</v>
      </c>
      <c r="BX14" s="293" t="s">
        <v>1755</v>
      </c>
      <c r="BY14" s="315">
        <v>49.0</v>
      </c>
      <c r="BZ14" s="294">
        <v>1.0</v>
      </c>
      <c r="CA14" s="293" t="s">
        <v>1753</v>
      </c>
      <c r="CB14" s="293" t="s">
        <v>1762</v>
      </c>
      <c r="CC14" s="306" t="s">
        <v>1637</v>
      </c>
      <c r="CD14" s="327">
        <v>49.0</v>
      </c>
      <c r="CE14" s="290" t="s">
        <v>1755</v>
      </c>
      <c r="CF14" s="327">
        <v>49.0</v>
      </c>
      <c r="CG14" s="291">
        <v>1.0</v>
      </c>
      <c r="CH14" s="290" t="s">
        <v>1753</v>
      </c>
      <c r="CI14" s="290" t="s">
        <v>1764</v>
      </c>
      <c r="CJ14" s="301" t="s">
        <v>1637</v>
      </c>
      <c r="CK14" s="315">
        <v>49.0</v>
      </c>
      <c r="CL14" s="293" t="s">
        <v>1755</v>
      </c>
      <c r="CM14" s="315">
        <v>49.0</v>
      </c>
      <c r="CN14" s="294">
        <v>1.0</v>
      </c>
      <c r="CO14" s="293" t="s">
        <v>1753</v>
      </c>
      <c r="CP14" s="293" t="s">
        <v>1765</v>
      </c>
      <c r="CQ14" s="306" t="s">
        <v>1637</v>
      </c>
      <c r="CR14" s="327">
        <v>49.0</v>
      </c>
      <c r="CS14" s="290" t="s">
        <v>1755</v>
      </c>
      <c r="CT14" s="327">
        <v>49.0</v>
      </c>
      <c r="CU14" s="291">
        <v>1.0</v>
      </c>
      <c r="CV14" s="290" t="s">
        <v>1753</v>
      </c>
      <c r="CW14" s="290" t="s">
        <v>1766</v>
      </c>
      <c r="CX14" s="301" t="s">
        <v>1637</v>
      </c>
      <c r="CY14" s="315">
        <v>49.0</v>
      </c>
      <c r="CZ14" s="293" t="s">
        <v>1755</v>
      </c>
      <c r="DA14" s="315">
        <v>49.0</v>
      </c>
      <c r="DB14" s="294">
        <v>1.0</v>
      </c>
      <c r="DC14" s="293" t="s">
        <v>1753</v>
      </c>
      <c r="DD14" s="293" t="s">
        <v>1766</v>
      </c>
      <c r="DE14" s="286" t="s">
        <v>1637</v>
      </c>
    </row>
    <row r="15">
      <c r="A15" s="282" t="s">
        <v>1767</v>
      </c>
      <c r="B15" s="282" t="s">
        <v>1768</v>
      </c>
      <c r="C15" s="282" t="s">
        <v>1769</v>
      </c>
      <c r="D15" s="282" t="s">
        <v>1770</v>
      </c>
      <c r="E15" s="283" t="s">
        <v>803</v>
      </c>
      <c r="F15" s="284" t="s">
        <v>1771</v>
      </c>
      <c r="G15" s="283" t="s">
        <v>803</v>
      </c>
      <c r="H15" s="285" t="str">
        <f t="shared" ref="H15:H16" si="23">(E15/G15)</f>
        <v>#VALUE!</v>
      </c>
      <c r="I15" s="284" t="s">
        <v>1772</v>
      </c>
      <c r="J15" s="283" t="s">
        <v>803</v>
      </c>
      <c r="K15" s="283" t="s">
        <v>803</v>
      </c>
      <c r="L15" s="312" t="s">
        <v>803</v>
      </c>
      <c r="M15" s="290" t="s">
        <v>1771</v>
      </c>
      <c r="N15" s="327" t="s">
        <v>803</v>
      </c>
      <c r="O15" s="291" t="s">
        <v>1773</v>
      </c>
      <c r="P15" s="290" t="s">
        <v>1772</v>
      </c>
      <c r="Q15" s="312" t="s">
        <v>803</v>
      </c>
      <c r="R15" s="312" t="s">
        <v>803</v>
      </c>
      <c r="S15" s="283">
        <v>5.0</v>
      </c>
      <c r="T15" s="284" t="s">
        <v>1771</v>
      </c>
      <c r="U15" s="283">
        <v>5.0</v>
      </c>
      <c r="V15" s="285">
        <f t="shared" ref="V15:V16" si="24">(S15/U15)</f>
        <v>1</v>
      </c>
      <c r="W15" s="284" t="s">
        <v>1774</v>
      </c>
      <c r="X15" s="316" t="s">
        <v>1775</v>
      </c>
      <c r="Y15" s="328" t="s">
        <v>1776</v>
      </c>
      <c r="Z15" s="312">
        <v>9.0</v>
      </c>
      <c r="AA15" s="290" t="s">
        <v>1771</v>
      </c>
      <c r="AB15" s="327">
        <v>9.0</v>
      </c>
      <c r="AC15" s="291">
        <f>Z15/AB15</f>
        <v>1</v>
      </c>
      <c r="AD15" s="290" t="s">
        <v>1777</v>
      </c>
      <c r="AE15" s="329" t="s">
        <v>1778</v>
      </c>
      <c r="AF15" s="330" t="s">
        <v>1776</v>
      </c>
      <c r="AG15" s="315">
        <v>13.0</v>
      </c>
      <c r="AH15" s="293" t="s">
        <v>1771</v>
      </c>
      <c r="AI15" s="315">
        <v>13.0</v>
      </c>
      <c r="AJ15" s="285">
        <f>(AG15/AI15)</f>
        <v>1</v>
      </c>
      <c r="AK15" s="293" t="s">
        <v>1779</v>
      </c>
      <c r="AL15" s="316" t="s">
        <v>1780</v>
      </c>
      <c r="AM15" s="328" t="s">
        <v>1776</v>
      </c>
      <c r="AN15" s="327">
        <v>13.0</v>
      </c>
      <c r="AO15" s="290" t="s">
        <v>1771</v>
      </c>
      <c r="AP15" s="327">
        <v>13.0</v>
      </c>
      <c r="AQ15" s="291">
        <v>1.0</v>
      </c>
      <c r="AR15" s="290" t="s">
        <v>1779</v>
      </c>
      <c r="AS15" s="329" t="s">
        <v>1778</v>
      </c>
      <c r="AT15" s="330" t="s">
        <v>1776</v>
      </c>
      <c r="AU15" s="315">
        <v>13.0</v>
      </c>
      <c r="AV15" s="293" t="s">
        <v>1771</v>
      </c>
      <c r="AW15" s="315">
        <v>13.0</v>
      </c>
      <c r="AX15" s="294">
        <v>1.0</v>
      </c>
      <c r="AY15" s="293" t="s">
        <v>1779</v>
      </c>
      <c r="AZ15" s="318" t="s">
        <v>1780</v>
      </c>
      <c r="BA15" s="328" t="s">
        <v>1776</v>
      </c>
      <c r="BB15" s="327">
        <v>13.0</v>
      </c>
      <c r="BC15" s="290" t="s">
        <v>1771</v>
      </c>
      <c r="BD15" s="327">
        <v>13.0</v>
      </c>
      <c r="BE15" s="291">
        <v>1.0</v>
      </c>
      <c r="BF15" s="290" t="s">
        <v>1779</v>
      </c>
      <c r="BG15" s="331" t="s">
        <v>1781</v>
      </c>
      <c r="BH15" s="330" t="s">
        <v>1776</v>
      </c>
      <c r="BI15" s="315"/>
      <c r="BJ15" s="293"/>
      <c r="BK15" s="315"/>
      <c r="BL15" s="293"/>
      <c r="BM15" s="293"/>
      <c r="BN15" s="293"/>
      <c r="BO15" s="328" t="s">
        <v>1776</v>
      </c>
      <c r="BP15" s="313">
        <v>13.0</v>
      </c>
      <c r="BQ15" s="299" t="s">
        <v>1771</v>
      </c>
      <c r="BR15" s="314">
        <v>13.0</v>
      </c>
      <c r="BS15" s="300">
        <v>1.0</v>
      </c>
      <c r="BT15" s="299" t="s">
        <v>1779</v>
      </c>
      <c r="BU15" s="314" t="s">
        <v>1780</v>
      </c>
      <c r="BV15" s="332" t="s">
        <v>1776</v>
      </c>
      <c r="BW15" s="315">
        <v>14.0</v>
      </c>
      <c r="BX15" s="293" t="s">
        <v>1771</v>
      </c>
      <c r="BY15" s="315">
        <v>14.0</v>
      </c>
      <c r="BZ15" s="294">
        <v>1.0</v>
      </c>
      <c r="CA15" s="293" t="s">
        <v>1782</v>
      </c>
      <c r="CB15" s="315" t="s">
        <v>1780</v>
      </c>
      <c r="CC15" s="333" t="s">
        <v>1776</v>
      </c>
      <c r="CD15" s="327">
        <v>12.0</v>
      </c>
      <c r="CE15" s="290" t="s">
        <v>1771</v>
      </c>
      <c r="CF15" s="327">
        <v>12.0</v>
      </c>
      <c r="CG15" s="291">
        <v>1.0</v>
      </c>
      <c r="CH15" s="290" t="s">
        <v>1783</v>
      </c>
      <c r="CI15" s="327" t="s">
        <v>1780</v>
      </c>
      <c r="CJ15" s="332" t="s">
        <v>1776</v>
      </c>
      <c r="CK15" s="315">
        <v>12.0</v>
      </c>
      <c r="CL15" s="293" t="s">
        <v>1771</v>
      </c>
      <c r="CM15" s="315">
        <v>12.0</v>
      </c>
      <c r="CN15" s="294">
        <v>1.0</v>
      </c>
      <c r="CO15" s="293" t="s">
        <v>1779</v>
      </c>
      <c r="CP15" s="315" t="s">
        <v>1780</v>
      </c>
      <c r="CQ15" s="328" t="s">
        <v>1776</v>
      </c>
      <c r="CR15" s="327">
        <v>12.0</v>
      </c>
      <c r="CS15" s="290" t="s">
        <v>1771</v>
      </c>
      <c r="CT15" s="327">
        <v>12.0</v>
      </c>
      <c r="CU15" s="291">
        <v>1.0</v>
      </c>
      <c r="CV15" s="290" t="s">
        <v>1779</v>
      </c>
      <c r="CW15" s="327" t="s">
        <v>1780</v>
      </c>
      <c r="CX15" s="332" t="s">
        <v>1776</v>
      </c>
      <c r="CY15" s="315">
        <v>12.0</v>
      </c>
      <c r="CZ15" s="293" t="s">
        <v>1771</v>
      </c>
      <c r="DA15" s="315">
        <v>12.0</v>
      </c>
      <c r="DB15" s="294">
        <v>1.0</v>
      </c>
      <c r="DC15" s="279" t="s">
        <v>1779</v>
      </c>
      <c r="DD15" s="315" t="s">
        <v>1780</v>
      </c>
      <c r="DE15" s="328" t="s">
        <v>1776</v>
      </c>
    </row>
    <row r="16" ht="75.0" customHeight="1">
      <c r="A16" s="282" t="s">
        <v>1784</v>
      </c>
      <c r="B16" s="282" t="s">
        <v>1785</v>
      </c>
      <c r="C16" s="282" t="s">
        <v>1786</v>
      </c>
      <c r="D16" s="282" t="s">
        <v>1787</v>
      </c>
      <c r="E16" s="283" t="s">
        <v>803</v>
      </c>
      <c r="F16" s="284" t="s">
        <v>1771</v>
      </c>
      <c r="G16" s="283" t="s">
        <v>803</v>
      </c>
      <c r="H16" s="285" t="str">
        <f t="shared" si="23"/>
        <v>#VALUE!</v>
      </c>
      <c r="I16" s="284" t="s">
        <v>1772</v>
      </c>
      <c r="J16" s="283" t="s">
        <v>803</v>
      </c>
      <c r="K16" s="283" t="s">
        <v>803</v>
      </c>
      <c r="L16" s="312" t="s">
        <v>803</v>
      </c>
      <c r="M16" s="290" t="s">
        <v>1771</v>
      </c>
      <c r="N16" s="327" t="s">
        <v>803</v>
      </c>
      <c r="O16" s="291" t="s">
        <v>1773</v>
      </c>
      <c r="P16" s="290" t="s">
        <v>1772</v>
      </c>
      <c r="Q16" s="312" t="s">
        <v>803</v>
      </c>
      <c r="R16" s="312" t="s">
        <v>803</v>
      </c>
      <c r="S16" s="283">
        <v>3.0</v>
      </c>
      <c r="T16" s="284" t="s">
        <v>1771</v>
      </c>
      <c r="U16" s="283">
        <v>3.0</v>
      </c>
      <c r="V16" s="285">
        <f t="shared" si="24"/>
        <v>1</v>
      </c>
      <c r="W16" s="284" t="s">
        <v>1788</v>
      </c>
      <c r="X16" s="316" t="s">
        <v>1775</v>
      </c>
      <c r="Y16" s="328" t="s">
        <v>1789</v>
      </c>
      <c r="Z16" s="312">
        <v>3.0</v>
      </c>
      <c r="AA16" s="287" t="s">
        <v>1771</v>
      </c>
      <c r="AB16" s="312">
        <v>3.0</v>
      </c>
      <c r="AC16" s="288">
        <f>(Z16/AB16)</f>
        <v>1</v>
      </c>
      <c r="AD16" s="287" t="s">
        <v>1790</v>
      </c>
      <c r="AE16" s="329" t="s">
        <v>1775</v>
      </c>
      <c r="AF16" s="330" t="s">
        <v>1789</v>
      </c>
      <c r="AG16" s="315">
        <v>4.0</v>
      </c>
      <c r="AH16" s="293" t="s">
        <v>1771</v>
      </c>
      <c r="AI16" s="315">
        <v>4.0</v>
      </c>
      <c r="AJ16" s="294">
        <v>1.0</v>
      </c>
      <c r="AK16" s="293" t="s">
        <v>1790</v>
      </c>
      <c r="AL16" s="316" t="s">
        <v>1775</v>
      </c>
      <c r="AM16" s="328" t="s">
        <v>1789</v>
      </c>
      <c r="AN16" s="327">
        <v>5.0</v>
      </c>
      <c r="AO16" s="290" t="s">
        <v>1771</v>
      </c>
      <c r="AP16" s="327">
        <v>5.0</v>
      </c>
      <c r="AQ16" s="291">
        <v>1.0</v>
      </c>
      <c r="AR16" s="290" t="s">
        <v>1790</v>
      </c>
      <c r="AS16" s="329" t="s">
        <v>1775</v>
      </c>
      <c r="AT16" s="330" t="s">
        <v>1789</v>
      </c>
      <c r="AU16" s="315">
        <v>2.0</v>
      </c>
      <c r="AV16" s="293" t="s">
        <v>1771</v>
      </c>
      <c r="AW16" s="315">
        <v>2.0</v>
      </c>
      <c r="AX16" s="294">
        <v>1.0</v>
      </c>
      <c r="AY16" s="334" t="s">
        <v>1790</v>
      </c>
      <c r="AZ16" s="318" t="s">
        <v>1775</v>
      </c>
      <c r="BA16" s="328" t="s">
        <v>1789</v>
      </c>
      <c r="BB16" s="327">
        <v>1.0</v>
      </c>
      <c r="BC16" s="290" t="s">
        <v>1771</v>
      </c>
      <c r="BD16" s="327">
        <v>1.0</v>
      </c>
      <c r="BE16" s="291">
        <v>1.0</v>
      </c>
      <c r="BF16" s="290" t="s">
        <v>1790</v>
      </c>
      <c r="BG16" s="331" t="s">
        <v>1775</v>
      </c>
      <c r="BH16" s="330" t="s">
        <v>1789</v>
      </c>
      <c r="BI16" s="315"/>
      <c r="BJ16" s="293"/>
      <c r="BK16" s="315"/>
      <c r="BL16" s="293"/>
      <c r="BM16" s="293"/>
      <c r="BN16" s="293"/>
      <c r="BO16" s="328" t="s">
        <v>1789</v>
      </c>
      <c r="BP16" s="313">
        <v>1.0</v>
      </c>
      <c r="BQ16" s="299" t="s">
        <v>1771</v>
      </c>
      <c r="BR16" s="314">
        <v>1.0</v>
      </c>
      <c r="BS16" s="300">
        <v>1.0</v>
      </c>
      <c r="BT16" s="299" t="s">
        <v>1790</v>
      </c>
      <c r="BU16" s="314" t="s">
        <v>1775</v>
      </c>
      <c r="BV16" s="332" t="s">
        <v>1789</v>
      </c>
      <c r="BW16" s="335">
        <v>1.0</v>
      </c>
      <c r="BX16" s="303" t="s">
        <v>1771</v>
      </c>
      <c r="BY16" s="304">
        <v>1.0</v>
      </c>
      <c r="BZ16" s="305">
        <v>1.0</v>
      </c>
      <c r="CA16" s="303" t="s">
        <v>1790</v>
      </c>
      <c r="CB16" s="304" t="s">
        <v>1775</v>
      </c>
      <c r="CC16" s="336" t="s">
        <v>1789</v>
      </c>
      <c r="CD16" s="327">
        <v>1.0</v>
      </c>
      <c r="CE16" s="290" t="s">
        <v>1771</v>
      </c>
      <c r="CF16" s="327">
        <v>1.0</v>
      </c>
      <c r="CG16" s="291">
        <v>1.0</v>
      </c>
      <c r="CH16" s="290" t="s">
        <v>1790</v>
      </c>
      <c r="CI16" s="327" t="s">
        <v>1775</v>
      </c>
      <c r="CJ16" s="332" t="s">
        <v>1789</v>
      </c>
      <c r="CK16" s="315">
        <v>0.0</v>
      </c>
      <c r="CL16" s="293" t="s">
        <v>1771</v>
      </c>
      <c r="CM16" s="315">
        <v>0.0</v>
      </c>
      <c r="CN16" s="294">
        <v>1.0</v>
      </c>
      <c r="CO16" s="293" t="s">
        <v>1790</v>
      </c>
      <c r="CP16" s="315" t="s">
        <v>1775</v>
      </c>
      <c r="CQ16" s="328" t="s">
        <v>1789</v>
      </c>
      <c r="CR16" s="327">
        <v>0.0</v>
      </c>
      <c r="CS16" s="290" t="s">
        <v>1771</v>
      </c>
      <c r="CT16" s="327">
        <v>0.0</v>
      </c>
      <c r="CU16" s="291">
        <v>1.0</v>
      </c>
      <c r="CV16" s="290" t="s">
        <v>1790</v>
      </c>
      <c r="CW16" s="327" t="s">
        <v>1775</v>
      </c>
      <c r="CX16" s="332" t="s">
        <v>1789</v>
      </c>
      <c r="CY16" s="315">
        <v>0.0</v>
      </c>
      <c r="CZ16" s="293" t="s">
        <v>1771</v>
      </c>
      <c r="DA16" s="315">
        <v>0.0</v>
      </c>
      <c r="DB16" s="294">
        <v>1.0</v>
      </c>
      <c r="DC16" s="293" t="s">
        <v>1790</v>
      </c>
      <c r="DD16" s="315" t="s">
        <v>1775</v>
      </c>
      <c r="DE16" s="328" t="s">
        <v>1789</v>
      </c>
    </row>
    <row r="17" ht="297.0" customHeight="1">
      <c r="A17" s="282" t="s">
        <v>1784</v>
      </c>
      <c r="B17" s="282" t="s">
        <v>1791</v>
      </c>
      <c r="C17" s="282" t="s">
        <v>1792</v>
      </c>
      <c r="D17" s="282" t="s">
        <v>1793</v>
      </c>
      <c r="E17" s="283">
        <v>1.0</v>
      </c>
      <c r="F17" s="284" t="s">
        <v>1771</v>
      </c>
      <c r="G17" s="283">
        <v>1.0</v>
      </c>
      <c r="H17" s="285">
        <f t="shared" ref="H17:H18" si="25">(E17/G17)*100%</f>
        <v>1</v>
      </c>
      <c r="I17" s="284" t="s">
        <v>1794</v>
      </c>
      <c r="J17" s="283" t="s">
        <v>803</v>
      </c>
      <c r="K17" s="283" t="s">
        <v>803</v>
      </c>
      <c r="L17" s="312" t="s">
        <v>803</v>
      </c>
      <c r="M17" s="290" t="s">
        <v>1771</v>
      </c>
      <c r="N17" s="327" t="s">
        <v>803</v>
      </c>
      <c r="O17" s="327" t="s">
        <v>803</v>
      </c>
      <c r="P17" s="290" t="s">
        <v>1795</v>
      </c>
      <c r="Q17" s="312" t="s">
        <v>803</v>
      </c>
      <c r="R17" s="312" t="s">
        <v>803</v>
      </c>
      <c r="S17" s="283" t="s">
        <v>803</v>
      </c>
      <c r="T17" s="284" t="s">
        <v>1771</v>
      </c>
      <c r="U17" s="283" t="s">
        <v>803</v>
      </c>
      <c r="V17" s="283" t="s">
        <v>803</v>
      </c>
      <c r="W17" s="284" t="s">
        <v>1795</v>
      </c>
      <c r="X17" s="283" t="s">
        <v>803</v>
      </c>
      <c r="Y17" s="283" t="s">
        <v>803</v>
      </c>
      <c r="Z17" s="312" t="s">
        <v>803</v>
      </c>
      <c r="AA17" s="290" t="s">
        <v>1771</v>
      </c>
      <c r="AB17" s="327" t="s">
        <v>803</v>
      </c>
      <c r="AC17" s="327" t="s">
        <v>803</v>
      </c>
      <c r="AD17" s="290" t="s">
        <v>1795</v>
      </c>
      <c r="AE17" s="290"/>
      <c r="AF17" s="312" t="s">
        <v>803</v>
      </c>
      <c r="AG17" s="315" t="s">
        <v>803</v>
      </c>
      <c r="AH17" s="293" t="s">
        <v>1771</v>
      </c>
      <c r="AI17" s="315" t="s">
        <v>803</v>
      </c>
      <c r="AJ17" s="315" t="s">
        <v>803</v>
      </c>
      <c r="AK17" s="293" t="s">
        <v>1795</v>
      </c>
      <c r="AL17" s="283" t="s">
        <v>803</v>
      </c>
      <c r="AM17" s="283" t="s">
        <v>803</v>
      </c>
      <c r="AN17" s="290">
        <v>0.0</v>
      </c>
      <c r="AO17" s="290" t="s">
        <v>1796</v>
      </c>
      <c r="AP17" s="290">
        <v>0.0</v>
      </c>
      <c r="AQ17" s="291" t="str">
        <f t="shared" ref="AQ17:AQ18" si="26">AP17/AN17</f>
        <v>#DIV/0!</v>
      </c>
      <c r="AR17" s="287" t="s">
        <v>1797</v>
      </c>
      <c r="AS17" s="290"/>
      <c r="AT17" s="330" t="s">
        <v>1798</v>
      </c>
      <c r="AU17" s="293">
        <v>7.0</v>
      </c>
      <c r="AV17" s="293" t="s">
        <v>1796</v>
      </c>
      <c r="AW17" s="293">
        <v>7.0</v>
      </c>
      <c r="AX17" s="294">
        <f t="shared" ref="AX17:AX18" si="27">AW17/AU17</f>
        <v>1</v>
      </c>
      <c r="AY17" s="334" t="s">
        <v>1799</v>
      </c>
      <c r="AZ17" s="334"/>
      <c r="BA17" s="328" t="s">
        <v>1798</v>
      </c>
      <c r="BB17" s="290">
        <v>1.0</v>
      </c>
      <c r="BC17" s="290" t="s">
        <v>1796</v>
      </c>
      <c r="BD17" s="290">
        <v>1.0</v>
      </c>
      <c r="BE17" s="291">
        <f>(BB17/BD17)*100%</f>
        <v>1</v>
      </c>
      <c r="BF17" s="290"/>
      <c r="BG17" s="290"/>
      <c r="BH17" s="330" t="s">
        <v>1798</v>
      </c>
      <c r="BI17" s="315"/>
      <c r="BJ17" s="293"/>
      <c r="BK17" s="315"/>
      <c r="BL17" s="293"/>
      <c r="BM17" s="293"/>
      <c r="BN17" s="293"/>
      <c r="BO17" s="328" t="s">
        <v>1798</v>
      </c>
      <c r="BP17" s="298">
        <v>1.0</v>
      </c>
      <c r="BQ17" s="300">
        <v>1.0</v>
      </c>
      <c r="BR17" s="299">
        <v>1.0</v>
      </c>
      <c r="BS17" s="300">
        <v>1.0</v>
      </c>
      <c r="BT17" s="299" t="s">
        <v>1800</v>
      </c>
      <c r="BU17" s="303" t="s">
        <v>1801</v>
      </c>
      <c r="BV17" s="332" t="s">
        <v>1798</v>
      </c>
      <c r="BW17" s="283">
        <v>1.0</v>
      </c>
      <c r="BX17" s="294">
        <v>1.0</v>
      </c>
      <c r="BY17" s="315">
        <v>1.0</v>
      </c>
      <c r="BZ17" s="294">
        <v>1.0</v>
      </c>
      <c r="CA17" s="293" t="s">
        <v>1802</v>
      </c>
      <c r="CB17" s="293" t="s">
        <v>1801</v>
      </c>
      <c r="CC17" s="333" t="s">
        <v>1798</v>
      </c>
      <c r="CD17" s="290"/>
      <c r="CE17" s="290"/>
      <c r="CF17" s="290"/>
      <c r="CG17" s="337"/>
      <c r="CH17" s="290"/>
      <c r="CI17" s="290"/>
      <c r="CJ17" s="332" t="s">
        <v>1798</v>
      </c>
      <c r="CK17" s="315">
        <v>2.0</v>
      </c>
      <c r="CL17" s="293" t="s">
        <v>1771</v>
      </c>
      <c r="CM17" s="315">
        <v>2.0</v>
      </c>
      <c r="CN17" s="294">
        <v>1.0</v>
      </c>
      <c r="CO17" s="334" t="s">
        <v>1803</v>
      </c>
      <c r="CP17" s="293" t="s">
        <v>1804</v>
      </c>
      <c r="CQ17" s="338" t="s">
        <v>1798</v>
      </c>
      <c r="CR17" s="290">
        <v>1.0</v>
      </c>
      <c r="CS17" s="291">
        <v>1.0</v>
      </c>
      <c r="CT17" s="290">
        <v>1.0</v>
      </c>
      <c r="CU17" s="337">
        <v>1.0</v>
      </c>
      <c r="CV17" s="290" t="s">
        <v>1805</v>
      </c>
      <c r="CW17" s="290" t="s">
        <v>1806</v>
      </c>
      <c r="CX17" s="332" t="s">
        <v>1798</v>
      </c>
      <c r="CY17" s="315" t="s">
        <v>796</v>
      </c>
      <c r="CZ17" s="293" t="s">
        <v>796</v>
      </c>
      <c r="DA17" s="315" t="s">
        <v>796</v>
      </c>
      <c r="DB17" s="315" t="s">
        <v>796</v>
      </c>
      <c r="DC17" s="293" t="s">
        <v>1807</v>
      </c>
      <c r="DD17" s="293" t="s">
        <v>1806</v>
      </c>
      <c r="DE17" s="338" t="s">
        <v>1798</v>
      </c>
    </row>
    <row r="18" ht="142.5" customHeight="1">
      <c r="A18" s="282" t="s">
        <v>1784</v>
      </c>
      <c r="B18" s="282" t="s">
        <v>1808</v>
      </c>
      <c r="C18" s="282" t="s">
        <v>1809</v>
      </c>
      <c r="D18" s="282" t="s">
        <v>1810</v>
      </c>
      <c r="E18" s="283">
        <v>1.0</v>
      </c>
      <c r="F18" s="284" t="s">
        <v>1771</v>
      </c>
      <c r="G18" s="283">
        <v>1.0</v>
      </c>
      <c r="H18" s="285">
        <f t="shared" si="25"/>
        <v>1</v>
      </c>
      <c r="I18" s="284" t="s">
        <v>1811</v>
      </c>
      <c r="J18" s="283" t="s">
        <v>803</v>
      </c>
      <c r="K18" s="283" t="s">
        <v>803</v>
      </c>
      <c r="L18" s="312" t="s">
        <v>803</v>
      </c>
      <c r="M18" s="290" t="s">
        <v>1771</v>
      </c>
      <c r="N18" s="327" t="s">
        <v>803</v>
      </c>
      <c r="O18" s="327" t="s">
        <v>803</v>
      </c>
      <c r="P18" s="290" t="s">
        <v>1795</v>
      </c>
      <c r="Q18" s="312" t="s">
        <v>803</v>
      </c>
      <c r="R18" s="312" t="s">
        <v>803</v>
      </c>
      <c r="S18" s="283" t="s">
        <v>803</v>
      </c>
      <c r="T18" s="284" t="s">
        <v>1771</v>
      </c>
      <c r="U18" s="283" t="s">
        <v>803</v>
      </c>
      <c r="V18" s="283" t="s">
        <v>803</v>
      </c>
      <c r="W18" s="284" t="s">
        <v>1795</v>
      </c>
      <c r="X18" s="283" t="s">
        <v>803</v>
      </c>
      <c r="Y18" s="283" t="s">
        <v>803</v>
      </c>
      <c r="Z18" s="312" t="s">
        <v>803</v>
      </c>
      <c r="AA18" s="290" t="s">
        <v>1771</v>
      </c>
      <c r="AB18" s="327" t="s">
        <v>803</v>
      </c>
      <c r="AC18" s="327" t="s">
        <v>803</v>
      </c>
      <c r="AD18" s="290" t="s">
        <v>1795</v>
      </c>
      <c r="AE18" s="290"/>
      <c r="AF18" s="312" t="s">
        <v>803</v>
      </c>
      <c r="AG18" s="315" t="s">
        <v>803</v>
      </c>
      <c r="AH18" s="293" t="s">
        <v>1771</v>
      </c>
      <c r="AI18" s="315" t="s">
        <v>803</v>
      </c>
      <c r="AJ18" s="315" t="s">
        <v>803</v>
      </c>
      <c r="AK18" s="293" t="s">
        <v>1795</v>
      </c>
      <c r="AL18" s="283" t="s">
        <v>803</v>
      </c>
      <c r="AM18" s="283" t="s">
        <v>803</v>
      </c>
      <c r="AN18" s="290">
        <v>2.0</v>
      </c>
      <c r="AO18" s="290" t="s">
        <v>1796</v>
      </c>
      <c r="AP18" s="290">
        <v>0.0</v>
      </c>
      <c r="AQ18" s="291">
        <f t="shared" si="26"/>
        <v>0</v>
      </c>
      <c r="AR18" s="290" t="s">
        <v>1812</v>
      </c>
      <c r="AS18" s="290"/>
      <c r="AT18" s="330" t="s">
        <v>1798</v>
      </c>
      <c r="AU18" s="315"/>
      <c r="AV18" s="293" t="s">
        <v>1796</v>
      </c>
      <c r="AW18" s="315"/>
      <c r="AX18" s="294" t="str">
        <f t="shared" si="27"/>
        <v>#DIV/0!</v>
      </c>
      <c r="AY18" s="293"/>
      <c r="AZ18" s="293"/>
      <c r="BA18" s="328" t="s">
        <v>1798</v>
      </c>
      <c r="BB18" s="290"/>
      <c r="BC18" s="290"/>
      <c r="BD18" s="290"/>
      <c r="BE18" s="290"/>
      <c r="BF18" s="290"/>
      <c r="BG18" s="290"/>
      <c r="BH18" s="330" t="s">
        <v>1798</v>
      </c>
      <c r="BI18" s="315"/>
      <c r="BJ18" s="293"/>
      <c r="BK18" s="315"/>
      <c r="BL18" s="293"/>
      <c r="BM18" s="293"/>
      <c r="BN18" s="293"/>
      <c r="BO18" s="328" t="s">
        <v>1798</v>
      </c>
      <c r="BP18" s="298">
        <v>1.0</v>
      </c>
      <c r="BQ18" s="299" t="s">
        <v>1813</v>
      </c>
      <c r="BR18" s="299">
        <v>1.0</v>
      </c>
      <c r="BS18" s="300">
        <v>1.0</v>
      </c>
      <c r="BT18" s="299" t="s">
        <v>1814</v>
      </c>
      <c r="BU18" s="299" t="s">
        <v>1801</v>
      </c>
      <c r="BV18" s="332" t="s">
        <v>1798</v>
      </c>
      <c r="BW18" s="335">
        <v>1.0</v>
      </c>
      <c r="BX18" s="304" t="s">
        <v>1813</v>
      </c>
      <c r="BY18" s="304">
        <v>1.0</v>
      </c>
      <c r="BZ18" s="305">
        <v>1.0</v>
      </c>
      <c r="CA18" s="303" t="s">
        <v>1815</v>
      </c>
      <c r="CB18" s="303" t="s">
        <v>1801</v>
      </c>
      <c r="CC18" s="333" t="s">
        <v>1798</v>
      </c>
      <c r="CD18" s="290"/>
      <c r="CE18" s="290"/>
      <c r="CF18" s="290"/>
      <c r="CG18" s="337"/>
      <c r="CH18" s="290"/>
      <c r="CI18" s="290"/>
      <c r="CJ18" s="332" t="s">
        <v>1798</v>
      </c>
      <c r="CK18" s="315">
        <v>1.0</v>
      </c>
      <c r="CL18" s="294">
        <v>1.0</v>
      </c>
      <c r="CM18" s="315">
        <v>1.0</v>
      </c>
      <c r="CN18" s="294">
        <v>1.0</v>
      </c>
      <c r="CO18" s="334" t="s">
        <v>1816</v>
      </c>
      <c r="CP18" s="293" t="s">
        <v>1804</v>
      </c>
      <c r="CQ18" s="328" t="s">
        <v>1798</v>
      </c>
      <c r="CR18" s="290">
        <v>1.0</v>
      </c>
      <c r="CS18" s="291">
        <v>1.0</v>
      </c>
      <c r="CT18" s="290">
        <v>1.0</v>
      </c>
      <c r="CU18" s="337">
        <v>1.0</v>
      </c>
      <c r="CV18" s="339" t="s">
        <v>1817</v>
      </c>
      <c r="CW18" s="290" t="s">
        <v>1806</v>
      </c>
      <c r="CX18" s="332" t="s">
        <v>1798</v>
      </c>
      <c r="CY18" s="315" t="s">
        <v>796</v>
      </c>
      <c r="CZ18" s="315" t="s">
        <v>796</v>
      </c>
      <c r="DA18" s="315" t="s">
        <v>796</v>
      </c>
      <c r="DB18" s="315" t="s">
        <v>796</v>
      </c>
      <c r="DC18" s="293" t="s">
        <v>1807</v>
      </c>
      <c r="DD18" s="293" t="s">
        <v>1806</v>
      </c>
      <c r="DE18" s="328" t="s">
        <v>1798</v>
      </c>
    </row>
    <row r="19">
      <c r="A19" s="282" t="s">
        <v>267</v>
      </c>
      <c r="B19" s="282" t="s">
        <v>1818</v>
      </c>
      <c r="C19" s="282" t="s">
        <v>1819</v>
      </c>
      <c r="D19" s="282" t="s">
        <v>1820</v>
      </c>
      <c r="E19" s="283">
        <v>0.0</v>
      </c>
      <c r="F19" s="284" t="s">
        <v>1813</v>
      </c>
      <c r="G19" s="283">
        <v>0.0</v>
      </c>
      <c r="H19" s="285">
        <v>0.0</v>
      </c>
      <c r="I19" s="284" t="s">
        <v>1821</v>
      </c>
      <c r="J19" s="284" t="s">
        <v>1822</v>
      </c>
      <c r="K19" s="296" t="s">
        <v>1823</v>
      </c>
      <c r="L19" s="287">
        <v>0.0</v>
      </c>
      <c r="M19" s="290" t="s">
        <v>1813</v>
      </c>
      <c r="N19" s="290">
        <v>0.0</v>
      </c>
      <c r="O19" s="291">
        <v>0.0</v>
      </c>
      <c r="P19" s="290" t="s">
        <v>1824</v>
      </c>
      <c r="Q19" s="287" t="s">
        <v>1825</v>
      </c>
      <c r="R19" s="297" t="s">
        <v>1823</v>
      </c>
      <c r="S19" s="283">
        <v>1.0</v>
      </c>
      <c r="T19" s="284" t="s">
        <v>1813</v>
      </c>
      <c r="U19" s="283" t="s">
        <v>1826</v>
      </c>
      <c r="V19" s="285">
        <v>0.09</v>
      </c>
      <c r="W19" s="284" t="s">
        <v>1827</v>
      </c>
      <c r="X19" s="284" t="s">
        <v>1828</v>
      </c>
      <c r="Y19" s="286" t="s">
        <v>1823</v>
      </c>
      <c r="Z19" s="287">
        <v>0.0</v>
      </c>
      <c r="AA19" s="290" t="s">
        <v>1813</v>
      </c>
      <c r="AB19" s="290" t="s">
        <v>1826</v>
      </c>
      <c r="AC19" s="291">
        <v>0.18</v>
      </c>
      <c r="AD19" s="290" t="s">
        <v>1829</v>
      </c>
      <c r="AE19" s="287" t="s">
        <v>1830</v>
      </c>
      <c r="AF19" s="297" t="s">
        <v>1823</v>
      </c>
      <c r="AG19" s="283">
        <v>0.0</v>
      </c>
      <c r="AH19" s="284" t="s">
        <v>1813</v>
      </c>
      <c r="AI19" s="283" t="s">
        <v>1826</v>
      </c>
      <c r="AJ19" s="285">
        <v>0.27</v>
      </c>
      <c r="AK19" s="284" t="s">
        <v>1829</v>
      </c>
      <c r="AL19" s="284" t="s">
        <v>1831</v>
      </c>
      <c r="AM19" s="296" t="s">
        <v>1823</v>
      </c>
      <c r="AN19" s="287">
        <v>0.0</v>
      </c>
      <c r="AO19" s="290" t="s">
        <v>1813</v>
      </c>
      <c r="AP19" s="290" t="s">
        <v>1826</v>
      </c>
      <c r="AQ19" s="291">
        <v>0.36</v>
      </c>
      <c r="AR19" s="290" t="s">
        <v>1829</v>
      </c>
      <c r="AS19" s="287" t="s">
        <v>1832</v>
      </c>
      <c r="AT19" s="297" t="s">
        <v>1823</v>
      </c>
      <c r="AU19" s="283">
        <v>0.0</v>
      </c>
      <c r="AV19" s="283" t="s">
        <v>1813</v>
      </c>
      <c r="AW19" s="283" t="s">
        <v>1826</v>
      </c>
      <c r="AX19" s="285">
        <v>0.45</v>
      </c>
      <c r="AY19" s="293" t="s">
        <v>1829</v>
      </c>
      <c r="AZ19" s="284" t="s">
        <v>1833</v>
      </c>
      <c r="BA19" s="296" t="s">
        <v>1823</v>
      </c>
      <c r="BB19" s="287">
        <v>0.0</v>
      </c>
      <c r="BC19" s="290" t="s">
        <v>1813</v>
      </c>
      <c r="BD19" s="290" t="s">
        <v>1826</v>
      </c>
      <c r="BE19" s="291">
        <v>0.54</v>
      </c>
      <c r="BF19" s="290" t="s">
        <v>1829</v>
      </c>
      <c r="BG19" s="287" t="s">
        <v>1834</v>
      </c>
      <c r="BH19" s="297" t="s">
        <v>1823</v>
      </c>
      <c r="BI19" s="283">
        <v>0.0</v>
      </c>
      <c r="BJ19" s="283" t="s">
        <v>1813</v>
      </c>
      <c r="BK19" s="283" t="s">
        <v>1826</v>
      </c>
      <c r="BL19" s="285">
        <v>0.63</v>
      </c>
      <c r="BM19" s="293" t="s">
        <v>1829</v>
      </c>
      <c r="BN19" s="284" t="s">
        <v>1835</v>
      </c>
      <c r="BO19" s="296" t="s">
        <v>1823</v>
      </c>
      <c r="BP19" s="287">
        <v>0.0</v>
      </c>
      <c r="BQ19" s="290" t="s">
        <v>1813</v>
      </c>
      <c r="BR19" s="290" t="s">
        <v>1826</v>
      </c>
      <c r="BS19" s="291">
        <v>0.72</v>
      </c>
      <c r="BT19" s="290" t="s">
        <v>1829</v>
      </c>
      <c r="BU19" s="287" t="s">
        <v>1836</v>
      </c>
      <c r="BV19" s="301" t="s">
        <v>1823</v>
      </c>
      <c r="BW19" s="283">
        <v>0.0</v>
      </c>
      <c r="BX19" s="315" t="s">
        <v>1813</v>
      </c>
      <c r="BY19" s="315" t="s">
        <v>1826</v>
      </c>
      <c r="BZ19" s="294">
        <v>0.81</v>
      </c>
      <c r="CA19" s="293" t="s">
        <v>1829</v>
      </c>
      <c r="CB19" s="293" t="s">
        <v>1837</v>
      </c>
      <c r="CC19" s="306" t="s">
        <v>1823</v>
      </c>
      <c r="CD19" s="287">
        <v>0.0</v>
      </c>
      <c r="CE19" s="290" t="s">
        <v>1813</v>
      </c>
      <c r="CF19" s="290" t="s">
        <v>1826</v>
      </c>
      <c r="CG19" s="291">
        <v>0.9</v>
      </c>
      <c r="CH19" s="290" t="s">
        <v>1829</v>
      </c>
      <c r="CI19" s="287" t="s">
        <v>1838</v>
      </c>
      <c r="CJ19" s="301" t="s">
        <v>1823</v>
      </c>
      <c r="CK19" s="283">
        <v>0.0</v>
      </c>
      <c r="CL19" s="315" t="s">
        <v>1813</v>
      </c>
      <c r="CM19" s="315">
        <v>1.0</v>
      </c>
      <c r="CN19" s="294">
        <v>1.0</v>
      </c>
      <c r="CO19" s="293" t="s">
        <v>1839</v>
      </c>
      <c r="CP19" s="293" t="s">
        <v>1840</v>
      </c>
      <c r="CQ19" s="306" t="s">
        <v>1823</v>
      </c>
      <c r="CR19" s="287">
        <v>0.0</v>
      </c>
      <c r="CS19" s="290" t="s">
        <v>1813</v>
      </c>
      <c r="CT19" s="290">
        <v>0.0</v>
      </c>
      <c r="CU19" s="291">
        <v>1.0</v>
      </c>
      <c r="CV19" s="290" t="s">
        <v>1841</v>
      </c>
      <c r="CW19" s="287" t="s">
        <v>1842</v>
      </c>
      <c r="CX19" s="292" t="s">
        <v>1823</v>
      </c>
      <c r="CY19" s="283">
        <v>0.0</v>
      </c>
      <c r="CZ19" s="315" t="s">
        <v>1813</v>
      </c>
      <c r="DA19" s="315">
        <v>0.0</v>
      </c>
      <c r="DB19" s="294">
        <v>1.0</v>
      </c>
      <c r="DC19" s="293" t="s">
        <v>1843</v>
      </c>
      <c r="DD19" s="293" t="s">
        <v>1844</v>
      </c>
      <c r="DE19" s="295" t="s">
        <v>1823</v>
      </c>
    </row>
    <row r="20">
      <c r="A20" s="282" t="s">
        <v>267</v>
      </c>
      <c r="B20" s="282" t="s">
        <v>1845</v>
      </c>
      <c r="C20" s="282" t="s">
        <v>1846</v>
      </c>
      <c r="D20" s="282" t="s">
        <v>1847</v>
      </c>
      <c r="E20" s="283">
        <v>0.0</v>
      </c>
      <c r="F20" s="284" t="s">
        <v>1813</v>
      </c>
      <c r="G20" s="283">
        <v>0.0</v>
      </c>
      <c r="H20" s="285">
        <v>0.0</v>
      </c>
      <c r="I20" s="284" t="s">
        <v>1848</v>
      </c>
      <c r="J20" s="284" t="s">
        <v>1822</v>
      </c>
      <c r="K20" s="296" t="s">
        <v>1823</v>
      </c>
      <c r="L20" s="287">
        <v>0.0</v>
      </c>
      <c r="M20" s="287" t="s">
        <v>1813</v>
      </c>
      <c r="N20" s="287">
        <v>0.0</v>
      </c>
      <c r="O20" s="291">
        <v>0.0</v>
      </c>
      <c r="P20" s="287" t="s">
        <v>1849</v>
      </c>
      <c r="Q20" s="287" t="s">
        <v>1825</v>
      </c>
      <c r="R20" s="289" t="s">
        <v>1823</v>
      </c>
      <c r="S20" s="283">
        <v>0.0</v>
      </c>
      <c r="T20" s="284" t="s">
        <v>1813</v>
      </c>
      <c r="U20" s="308">
        <v>0.0</v>
      </c>
      <c r="V20" s="285">
        <v>0.0</v>
      </c>
      <c r="W20" s="284" t="s">
        <v>1850</v>
      </c>
      <c r="X20" s="284" t="s">
        <v>1828</v>
      </c>
      <c r="Y20" s="286" t="s">
        <v>1823</v>
      </c>
      <c r="Z20" s="287">
        <v>0.0</v>
      </c>
      <c r="AA20" s="287" t="s">
        <v>1813</v>
      </c>
      <c r="AB20" s="287">
        <v>0.0</v>
      </c>
      <c r="AC20" s="291">
        <v>0.0</v>
      </c>
      <c r="AD20" s="287" t="s">
        <v>1851</v>
      </c>
      <c r="AE20" s="287" t="s">
        <v>1830</v>
      </c>
      <c r="AF20" s="297" t="s">
        <v>1823</v>
      </c>
      <c r="AG20" s="283">
        <v>0.0</v>
      </c>
      <c r="AH20" s="284" t="s">
        <v>1813</v>
      </c>
      <c r="AI20" s="308">
        <v>0.0</v>
      </c>
      <c r="AJ20" s="285">
        <v>0.0</v>
      </c>
      <c r="AK20" s="284" t="s">
        <v>1852</v>
      </c>
      <c r="AL20" s="284" t="s">
        <v>1831</v>
      </c>
      <c r="AM20" s="296" t="s">
        <v>1823</v>
      </c>
      <c r="AN20" s="287">
        <v>0.0</v>
      </c>
      <c r="AO20" s="287" t="s">
        <v>1813</v>
      </c>
      <c r="AP20" s="287">
        <v>0.0</v>
      </c>
      <c r="AQ20" s="291">
        <v>0.0</v>
      </c>
      <c r="AR20" s="287" t="s">
        <v>1853</v>
      </c>
      <c r="AS20" s="287" t="s">
        <v>1832</v>
      </c>
      <c r="AT20" s="297" t="s">
        <v>1823</v>
      </c>
      <c r="AU20" s="283">
        <v>0.0</v>
      </c>
      <c r="AV20" s="284" t="s">
        <v>1813</v>
      </c>
      <c r="AW20" s="283">
        <v>0.0</v>
      </c>
      <c r="AX20" s="285">
        <v>0.0</v>
      </c>
      <c r="AY20" s="284" t="s">
        <v>1854</v>
      </c>
      <c r="AZ20" s="284" t="s">
        <v>1833</v>
      </c>
      <c r="BA20" s="296" t="s">
        <v>1823</v>
      </c>
      <c r="BB20" s="287">
        <v>0.0</v>
      </c>
      <c r="BC20" s="287" t="s">
        <v>1813</v>
      </c>
      <c r="BD20" s="287">
        <v>0.0</v>
      </c>
      <c r="BE20" s="291">
        <v>0.0</v>
      </c>
      <c r="BF20" s="287" t="s">
        <v>1855</v>
      </c>
      <c r="BG20" s="287" t="s">
        <v>1834</v>
      </c>
      <c r="BH20" s="297" t="s">
        <v>1823</v>
      </c>
      <c r="BI20" s="283">
        <v>1.0</v>
      </c>
      <c r="BJ20" s="284" t="s">
        <v>1813</v>
      </c>
      <c r="BK20" s="283" t="s">
        <v>1856</v>
      </c>
      <c r="BL20" s="285">
        <v>0.3</v>
      </c>
      <c r="BM20" s="284" t="s">
        <v>1857</v>
      </c>
      <c r="BN20" s="284" t="s">
        <v>1835</v>
      </c>
      <c r="BO20" s="296" t="s">
        <v>1823</v>
      </c>
      <c r="BP20" s="287">
        <v>0.0</v>
      </c>
      <c r="BQ20" s="287" t="s">
        <v>1813</v>
      </c>
      <c r="BR20" s="287" t="s">
        <v>1858</v>
      </c>
      <c r="BS20" s="291">
        <v>0.5</v>
      </c>
      <c r="BT20" s="290" t="s">
        <v>1859</v>
      </c>
      <c r="BU20" s="287" t="s">
        <v>1836</v>
      </c>
      <c r="BV20" s="301" t="s">
        <v>1823</v>
      </c>
      <c r="BW20" s="335">
        <v>0.0</v>
      </c>
      <c r="BX20" s="303" t="s">
        <v>1813</v>
      </c>
      <c r="BY20" s="304" t="s">
        <v>1860</v>
      </c>
      <c r="BZ20" s="305">
        <v>0.6</v>
      </c>
      <c r="CA20" s="303" t="s">
        <v>1861</v>
      </c>
      <c r="CB20" s="303" t="s">
        <v>1837</v>
      </c>
      <c r="CC20" s="306" t="s">
        <v>1823</v>
      </c>
      <c r="CD20" s="287">
        <v>0.0</v>
      </c>
      <c r="CE20" s="287" t="s">
        <v>1813</v>
      </c>
      <c r="CF20" s="287" t="s">
        <v>1860</v>
      </c>
      <c r="CG20" s="291">
        <v>0.7</v>
      </c>
      <c r="CH20" s="290" t="s">
        <v>1862</v>
      </c>
      <c r="CI20" s="287" t="s">
        <v>1838</v>
      </c>
      <c r="CJ20" s="301" t="s">
        <v>1823</v>
      </c>
      <c r="CK20" s="335">
        <v>0.0</v>
      </c>
      <c r="CL20" s="303" t="s">
        <v>1813</v>
      </c>
      <c r="CM20" s="304" t="s">
        <v>1860</v>
      </c>
      <c r="CN20" s="305">
        <v>0.8</v>
      </c>
      <c r="CO20" s="303" t="s">
        <v>1863</v>
      </c>
      <c r="CP20" s="293" t="s">
        <v>1840</v>
      </c>
      <c r="CQ20" s="306" t="s">
        <v>1823</v>
      </c>
      <c r="CR20" s="287">
        <v>0.0</v>
      </c>
      <c r="CS20" s="287" t="s">
        <v>1813</v>
      </c>
      <c r="CT20" s="287" t="s">
        <v>1860</v>
      </c>
      <c r="CU20" s="291">
        <v>0.9</v>
      </c>
      <c r="CV20" s="290" t="s">
        <v>1864</v>
      </c>
      <c r="CW20" s="287" t="s">
        <v>1842</v>
      </c>
      <c r="CX20" s="301" t="s">
        <v>1823</v>
      </c>
      <c r="CY20" s="335">
        <v>0.0</v>
      </c>
      <c r="CZ20" s="303" t="s">
        <v>1813</v>
      </c>
      <c r="DA20" s="304" t="s">
        <v>1865</v>
      </c>
      <c r="DB20" s="305">
        <v>0.95</v>
      </c>
      <c r="DC20" s="303" t="s">
        <v>1866</v>
      </c>
      <c r="DD20" s="293" t="s">
        <v>1844</v>
      </c>
      <c r="DE20" s="306" t="s">
        <v>1823</v>
      </c>
    </row>
    <row r="21" ht="15.75" customHeight="1">
      <c r="A21" s="282" t="s">
        <v>267</v>
      </c>
      <c r="B21" s="282" t="s">
        <v>1867</v>
      </c>
      <c r="C21" s="282" t="s">
        <v>1868</v>
      </c>
      <c r="D21" s="282" t="s">
        <v>1869</v>
      </c>
      <c r="E21" s="283">
        <v>6.0</v>
      </c>
      <c r="F21" s="284" t="s">
        <v>1870</v>
      </c>
      <c r="G21" s="283">
        <v>6.0</v>
      </c>
      <c r="H21" s="285">
        <v>1.0</v>
      </c>
      <c r="I21" s="284" t="s">
        <v>1871</v>
      </c>
      <c r="J21" s="284" t="s">
        <v>1822</v>
      </c>
      <c r="K21" s="296" t="s">
        <v>1823</v>
      </c>
      <c r="L21" s="287">
        <v>4.0</v>
      </c>
      <c r="M21" s="287" t="s">
        <v>1870</v>
      </c>
      <c r="N21" s="287">
        <v>0.0</v>
      </c>
      <c r="O21" s="288">
        <v>0.0</v>
      </c>
      <c r="P21" s="287" t="s">
        <v>1872</v>
      </c>
      <c r="Q21" s="287" t="s">
        <v>1825</v>
      </c>
      <c r="R21" s="297" t="s">
        <v>1823</v>
      </c>
      <c r="S21" s="283">
        <v>0.0</v>
      </c>
      <c r="T21" s="284" t="s">
        <v>1870</v>
      </c>
      <c r="U21" s="283">
        <v>0.0</v>
      </c>
      <c r="V21" s="285">
        <v>0.0</v>
      </c>
      <c r="W21" s="284" t="s">
        <v>1873</v>
      </c>
      <c r="X21" s="284" t="s">
        <v>1828</v>
      </c>
      <c r="Y21" s="296" t="s">
        <v>1823</v>
      </c>
      <c r="Z21" s="287">
        <v>0.0</v>
      </c>
      <c r="AA21" s="287" t="s">
        <v>1870</v>
      </c>
      <c r="AB21" s="287">
        <v>0.0</v>
      </c>
      <c r="AC21" s="288">
        <v>0.0</v>
      </c>
      <c r="AD21" s="287" t="s">
        <v>1874</v>
      </c>
      <c r="AE21" s="287" t="s">
        <v>1830</v>
      </c>
      <c r="AF21" s="297" t="s">
        <v>1823</v>
      </c>
      <c r="AG21" s="283">
        <f>4+5</f>
        <v>9</v>
      </c>
      <c r="AH21" s="284" t="s">
        <v>1870</v>
      </c>
      <c r="AI21" s="283">
        <v>8.0</v>
      </c>
      <c r="AJ21" s="284" t="s">
        <v>1875</v>
      </c>
      <c r="AK21" s="284" t="s">
        <v>1876</v>
      </c>
      <c r="AL21" s="284" t="s">
        <v>1831</v>
      </c>
      <c r="AM21" s="296" t="s">
        <v>1823</v>
      </c>
      <c r="AN21" s="287">
        <v>0.0</v>
      </c>
      <c r="AO21" s="287" t="s">
        <v>1870</v>
      </c>
      <c r="AP21" s="287">
        <v>5.0</v>
      </c>
      <c r="AQ21" s="288">
        <v>1.0</v>
      </c>
      <c r="AR21" s="287" t="s">
        <v>1877</v>
      </c>
      <c r="AS21" s="287" t="s">
        <v>1832</v>
      </c>
      <c r="AT21" s="297" t="s">
        <v>1823</v>
      </c>
      <c r="AU21" s="283">
        <v>0.0</v>
      </c>
      <c r="AV21" s="284" t="s">
        <v>1870</v>
      </c>
      <c r="AW21" s="283">
        <v>0.0</v>
      </c>
      <c r="AX21" s="285">
        <v>0.0</v>
      </c>
      <c r="AY21" s="284" t="s">
        <v>1878</v>
      </c>
      <c r="AZ21" s="284" t="s">
        <v>1833</v>
      </c>
      <c r="BA21" s="296" t="s">
        <v>1823</v>
      </c>
      <c r="BB21" s="287">
        <v>0.0</v>
      </c>
      <c r="BC21" s="287" t="s">
        <v>1870</v>
      </c>
      <c r="BD21" s="287">
        <v>0.0</v>
      </c>
      <c r="BE21" s="288">
        <v>1.0</v>
      </c>
      <c r="BF21" s="287" t="s">
        <v>1879</v>
      </c>
      <c r="BG21" s="287" t="s">
        <v>1834</v>
      </c>
      <c r="BH21" s="297" t="s">
        <v>1823</v>
      </c>
      <c r="BI21" s="283">
        <v>0.0</v>
      </c>
      <c r="BJ21" s="284" t="s">
        <v>1870</v>
      </c>
      <c r="BK21" s="283">
        <v>0.0</v>
      </c>
      <c r="BL21" s="285">
        <v>0.0</v>
      </c>
      <c r="BM21" s="284" t="s">
        <v>1880</v>
      </c>
      <c r="BN21" s="284" t="s">
        <v>1835</v>
      </c>
      <c r="BO21" s="296" t="s">
        <v>1823</v>
      </c>
      <c r="BP21" s="287">
        <v>1.0</v>
      </c>
      <c r="BQ21" s="287" t="s">
        <v>1870</v>
      </c>
      <c r="BR21" s="287">
        <v>0.0</v>
      </c>
      <c r="BS21" s="288">
        <v>0.5</v>
      </c>
      <c r="BT21" s="287" t="s">
        <v>1881</v>
      </c>
      <c r="BU21" s="287" t="s">
        <v>1836</v>
      </c>
      <c r="BV21" s="301" t="s">
        <v>1823</v>
      </c>
      <c r="BW21" s="335">
        <v>0.0</v>
      </c>
      <c r="BX21" s="303" t="s">
        <v>1870</v>
      </c>
      <c r="BY21" s="304">
        <v>0.0</v>
      </c>
      <c r="BZ21" s="305">
        <v>0.0</v>
      </c>
      <c r="CA21" s="303" t="s">
        <v>1882</v>
      </c>
      <c r="CB21" s="303" t="s">
        <v>1837</v>
      </c>
      <c r="CC21" s="306" t="s">
        <v>1823</v>
      </c>
      <c r="CD21" s="287">
        <v>0.0</v>
      </c>
      <c r="CE21" s="287" t="s">
        <v>1870</v>
      </c>
      <c r="CF21" s="287">
        <v>0.0</v>
      </c>
      <c r="CG21" s="288">
        <v>0.5</v>
      </c>
      <c r="CH21" s="287" t="s">
        <v>1883</v>
      </c>
      <c r="CI21" s="287" t="s">
        <v>1838</v>
      </c>
      <c r="CJ21" s="301" t="s">
        <v>1823</v>
      </c>
      <c r="CK21" s="335">
        <v>4.0</v>
      </c>
      <c r="CL21" s="303" t="s">
        <v>1870</v>
      </c>
      <c r="CM21" s="304">
        <v>0.0</v>
      </c>
      <c r="CN21" s="305">
        <v>0.65</v>
      </c>
      <c r="CO21" s="303" t="s">
        <v>1884</v>
      </c>
      <c r="CP21" s="293" t="s">
        <v>1840</v>
      </c>
      <c r="CQ21" s="306" t="s">
        <v>1823</v>
      </c>
      <c r="CR21" s="287">
        <v>0.0</v>
      </c>
      <c r="CS21" s="287" t="s">
        <v>1870</v>
      </c>
      <c r="CT21" s="287">
        <v>5.0</v>
      </c>
      <c r="CU21" s="288">
        <v>1.0</v>
      </c>
      <c r="CV21" s="287" t="s">
        <v>1885</v>
      </c>
      <c r="CW21" s="287" t="s">
        <v>1842</v>
      </c>
      <c r="CX21" s="301" t="s">
        <v>1823</v>
      </c>
      <c r="CY21" s="335">
        <v>1.0</v>
      </c>
      <c r="CZ21" s="303" t="s">
        <v>1870</v>
      </c>
      <c r="DA21" s="304">
        <v>1.0</v>
      </c>
      <c r="DB21" s="305">
        <v>1.0</v>
      </c>
      <c r="DC21" s="303" t="s">
        <v>1886</v>
      </c>
      <c r="DD21" s="293" t="s">
        <v>1844</v>
      </c>
      <c r="DE21" s="306" t="s">
        <v>1823</v>
      </c>
    </row>
    <row r="22" ht="15.75" customHeight="1">
      <c r="A22" s="282" t="s">
        <v>267</v>
      </c>
      <c r="B22" s="282" t="s">
        <v>1887</v>
      </c>
      <c r="C22" s="282" t="s">
        <v>1888</v>
      </c>
      <c r="D22" s="282" t="s">
        <v>1889</v>
      </c>
      <c r="E22" s="283">
        <v>0.0</v>
      </c>
      <c r="F22" s="284" t="s">
        <v>1870</v>
      </c>
      <c r="G22" s="283">
        <v>0.0</v>
      </c>
      <c r="H22" s="285">
        <v>1.0</v>
      </c>
      <c r="I22" s="284" t="s">
        <v>1890</v>
      </c>
      <c r="J22" s="284" t="s">
        <v>1822</v>
      </c>
      <c r="K22" s="296" t="s">
        <v>1823</v>
      </c>
      <c r="L22" s="287">
        <v>0.0</v>
      </c>
      <c r="M22" s="287" t="s">
        <v>1870</v>
      </c>
      <c r="N22" s="287">
        <v>0.0</v>
      </c>
      <c r="O22" s="288">
        <v>1.0</v>
      </c>
      <c r="P22" s="287" t="s">
        <v>1890</v>
      </c>
      <c r="Q22" s="287" t="s">
        <v>1825</v>
      </c>
      <c r="R22" s="297" t="s">
        <v>1823</v>
      </c>
      <c r="S22" s="283">
        <v>0.0</v>
      </c>
      <c r="T22" s="284" t="s">
        <v>1870</v>
      </c>
      <c r="U22" s="283">
        <v>0.0</v>
      </c>
      <c r="V22" s="285">
        <v>1.0</v>
      </c>
      <c r="W22" s="284" t="s">
        <v>1891</v>
      </c>
      <c r="X22" s="284" t="s">
        <v>1828</v>
      </c>
      <c r="Y22" s="296" t="s">
        <v>1823</v>
      </c>
      <c r="Z22" s="287">
        <v>0.0</v>
      </c>
      <c r="AA22" s="287" t="s">
        <v>1870</v>
      </c>
      <c r="AB22" s="287">
        <v>0.0</v>
      </c>
      <c r="AC22" s="288">
        <v>1.0</v>
      </c>
      <c r="AD22" s="287" t="s">
        <v>1892</v>
      </c>
      <c r="AE22" s="287" t="s">
        <v>1830</v>
      </c>
      <c r="AF22" s="297" t="s">
        <v>1823</v>
      </c>
      <c r="AG22" s="283">
        <v>1.0</v>
      </c>
      <c r="AH22" s="284" t="s">
        <v>1870</v>
      </c>
      <c r="AI22" s="283">
        <v>0.0</v>
      </c>
      <c r="AJ22" s="285">
        <v>0.0</v>
      </c>
      <c r="AK22" s="284" t="s">
        <v>1893</v>
      </c>
      <c r="AL22" s="284" t="s">
        <v>1831</v>
      </c>
      <c r="AM22" s="296" t="s">
        <v>1823</v>
      </c>
      <c r="AN22" s="287">
        <v>2.0</v>
      </c>
      <c r="AO22" s="287" t="s">
        <v>1870</v>
      </c>
      <c r="AP22" s="287">
        <v>0.0</v>
      </c>
      <c r="AQ22" s="288">
        <v>0.0</v>
      </c>
      <c r="AR22" s="287" t="s">
        <v>1894</v>
      </c>
      <c r="AS22" s="287" t="s">
        <v>1832</v>
      </c>
      <c r="AT22" s="297" t="s">
        <v>1823</v>
      </c>
      <c r="AU22" s="283">
        <v>0.0</v>
      </c>
      <c r="AV22" s="284" t="s">
        <v>1870</v>
      </c>
      <c r="AW22" s="283">
        <v>0.0</v>
      </c>
      <c r="AX22" s="285">
        <v>0.0</v>
      </c>
      <c r="AY22" s="284" t="s">
        <v>1895</v>
      </c>
      <c r="AZ22" s="284" t="s">
        <v>1833</v>
      </c>
      <c r="BA22" s="296" t="s">
        <v>1823</v>
      </c>
      <c r="BB22" s="287">
        <v>0.0</v>
      </c>
      <c r="BC22" s="287" t="s">
        <v>1870</v>
      </c>
      <c r="BD22" s="287">
        <v>0.0</v>
      </c>
      <c r="BE22" s="288">
        <v>0.0</v>
      </c>
      <c r="BF22" s="287" t="s">
        <v>1896</v>
      </c>
      <c r="BG22" s="287" t="s">
        <v>1834</v>
      </c>
      <c r="BH22" s="297" t="s">
        <v>1823</v>
      </c>
      <c r="BI22" s="283">
        <v>0.0</v>
      </c>
      <c r="BJ22" s="284" t="s">
        <v>1870</v>
      </c>
      <c r="BK22" s="283">
        <v>0.0</v>
      </c>
      <c r="BL22" s="285">
        <v>0.0</v>
      </c>
      <c r="BM22" s="284" t="s">
        <v>1896</v>
      </c>
      <c r="BN22" s="284" t="s">
        <v>1835</v>
      </c>
      <c r="BO22" s="296" t="s">
        <v>1823</v>
      </c>
      <c r="BP22" s="287">
        <v>1.0</v>
      </c>
      <c r="BQ22" s="287" t="s">
        <v>1870</v>
      </c>
      <c r="BR22" s="287">
        <v>2.0</v>
      </c>
      <c r="BS22" s="288">
        <v>0.5</v>
      </c>
      <c r="BT22" s="287" t="s">
        <v>1897</v>
      </c>
      <c r="BU22" s="287" t="s">
        <v>1836</v>
      </c>
      <c r="BV22" s="301" t="s">
        <v>1823</v>
      </c>
      <c r="BW22" s="335">
        <v>0.0</v>
      </c>
      <c r="BX22" s="303" t="s">
        <v>1870</v>
      </c>
      <c r="BY22" s="304">
        <v>0.0</v>
      </c>
      <c r="BZ22" s="305">
        <v>0.5</v>
      </c>
      <c r="CA22" s="303" t="s">
        <v>1898</v>
      </c>
      <c r="CB22" s="303" t="s">
        <v>1837</v>
      </c>
      <c r="CC22" s="306" t="s">
        <v>1823</v>
      </c>
      <c r="CD22" s="287">
        <v>0.0</v>
      </c>
      <c r="CE22" s="287" t="s">
        <v>1870</v>
      </c>
      <c r="CF22" s="287">
        <v>2.0</v>
      </c>
      <c r="CG22" s="288">
        <v>1.0</v>
      </c>
      <c r="CH22" s="287" t="s">
        <v>1899</v>
      </c>
      <c r="CI22" s="287" t="s">
        <v>1838</v>
      </c>
      <c r="CJ22" s="301" t="s">
        <v>1823</v>
      </c>
      <c r="CK22" s="335">
        <v>0.0</v>
      </c>
      <c r="CL22" s="303" t="s">
        <v>1870</v>
      </c>
      <c r="CM22" s="304">
        <v>0.0</v>
      </c>
      <c r="CN22" s="305">
        <v>1.0</v>
      </c>
      <c r="CO22" s="303" t="s">
        <v>1900</v>
      </c>
      <c r="CP22" s="293" t="s">
        <v>1840</v>
      </c>
      <c r="CQ22" s="306" t="s">
        <v>1823</v>
      </c>
      <c r="CR22" s="287">
        <v>0.0</v>
      </c>
      <c r="CS22" s="287" t="s">
        <v>1870</v>
      </c>
      <c r="CT22" s="287">
        <v>0.0</v>
      </c>
      <c r="CU22" s="288">
        <v>1.0</v>
      </c>
      <c r="CV22" s="287" t="s">
        <v>1901</v>
      </c>
      <c r="CW22" s="287" t="s">
        <v>1842</v>
      </c>
      <c r="CX22" s="301" t="s">
        <v>1823</v>
      </c>
      <c r="CY22" s="335">
        <v>1.0</v>
      </c>
      <c r="CZ22" s="303" t="s">
        <v>1870</v>
      </c>
      <c r="DA22" s="304">
        <v>0.0</v>
      </c>
      <c r="DB22" s="305">
        <v>0.0</v>
      </c>
      <c r="DC22" s="303" t="s">
        <v>1902</v>
      </c>
      <c r="DD22" s="293" t="s">
        <v>1844</v>
      </c>
      <c r="DE22" s="306" t="s">
        <v>1823</v>
      </c>
    </row>
    <row r="23" ht="15.75" customHeight="1">
      <c r="A23" s="282" t="s">
        <v>267</v>
      </c>
      <c r="B23" s="282" t="s">
        <v>1903</v>
      </c>
      <c r="C23" s="282" t="s">
        <v>1904</v>
      </c>
      <c r="D23" s="282" t="s">
        <v>1905</v>
      </c>
      <c r="E23" s="283">
        <v>0.0</v>
      </c>
      <c r="F23" s="284" t="s">
        <v>1870</v>
      </c>
      <c r="G23" s="283">
        <v>0.0</v>
      </c>
      <c r="H23" s="285">
        <v>1.0</v>
      </c>
      <c r="I23" s="284" t="s">
        <v>1906</v>
      </c>
      <c r="J23" s="284" t="s">
        <v>1822</v>
      </c>
      <c r="K23" s="296" t="s">
        <v>1823</v>
      </c>
      <c r="L23" s="287">
        <v>0.0</v>
      </c>
      <c r="M23" s="287" t="s">
        <v>1870</v>
      </c>
      <c r="N23" s="287">
        <v>0.0</v>
      </c>
      <c r="O23" s="288">
        <v>1.0</v>
      </c>
      <c r="P23" s="287" t="s">
        <v>1906</v>
      </c>
      <c r="Q23" s="287" t="s">
        <v>1825</v>
      </c>
      <c r="R23" s="297" t="s">
        <v>1823</v>
      </c>
      <c r="S23" s="283">
        <v>0.0</v>
      </c>
      <c r="T23" s="284" t="s">
        <v>1870</v>
      </c>
      <c r="U23" s="283">
        <v>0.0</v>
      </c>
      <c r="V23" s="285">
        <v>1.0</v>
      </c>
      <c r="W23" s="284" t="s">
        <v>1907</v>
      </c>
      <c r="X23" s="284" t="s">
        <v>1828</v>
      </c>
      <c r="Y23" s="296" t="s">
        <v>1823</v>
      </c>
      <c r="Z23" s="287">
        <v>0.0</v>
      </c>
      <c r="AA23" s="287" t="s">
        <v>1870</v>
      </c>
      <c r="AB23" s="287">
        <v>0.0</v>
      </c>
      <c r="AC23" s="288">
        <v>1.0</v>
      </c>
      <c r="AD23" s="287" t="s">
        <v>1906</v>
      </c>
      <c r="AE23" s="287" t="s">
        <v>1830</v>
      </c>
      <c r="AF23" s="297" t="s">
        <v>1823</v>
      </c>
      <c r="AG23" s="283">
        <v>0.0</v>
      </c>
      <c r="AH23" s="284" t="s">
        <v>1870</v>
      </c>
      <c r="AI23" s="283">
        <v>0.0</v>
      </c>
      <c r="AJ23" s="285">
        <v>1.0</v>
      </c>
      <c r="AK23" s="284" t="s">
        <v>1907</v>
      </c>
      <c r="AL23" s="284" t="s">
        <v>1831</v>
      </c>
      <c r="AM23" s="296" t="s">
        <v>1823</v>
      </c>
      <c r="AN23" s="287">
        <v>1.0</v>
      </c>
      <c r="AO23" s="287" t="s">
        <v>1870</v>
      </c>
      <c r="AP23" s="287">
        <v>1.0</v>
      </c>
      <c r="AQ23" s="288">
        <v>1.0</v>
      </c>
      <c r="AR23" s="287" t="s">
        <v>1908</v>
      </c>
      <c r="AS23" s="287" t="s">
        <v>1832</v>
      </c>
      <c r="AT23" s="297" t="s">
        <v>1823</v>
      </c>
      <c r="AU23" s="283">
        <v>2.0</v>
      </c>
      <c r="AV23" s="284" t="s">
        <v>1870</v>
      </c>
      <c r="AW23" s="283">
        <v>2.0</v>
      </c>
      <c r="AX23" s="285">
        <v>1.0</v>
      </c>
      <c r="AY23" s="284" t="s">
        <v>1909</v>
      </c>
      <c r="AZ23" s="284" t="s">
        <v>1833</v>
      </c>
      <c r="BA23" s="296" t="s">
        <v>1823</v>
      </c>
      <c r="BB23" s="287">
        <v>0.0</v>
      </c>
      <c r="BC23" s="287" t="s">
        <v>1870</v>
      </c>
      <c r="BD23" s="287">
        <v>0.0</v>
      </c>
      <c r="BE23" s="288">
        <v>1.0</v>
      </c>
      <c r="BF23" s="287" t="s">
        <v>1906</v>
      </c>
      <c r="BG23" s="287" t="s">
        <v>1834</v>
      </c>
      <c r="BH23" s="297" t="s">
        <v>1823</v>
      </c>
      <c r="BI23" s="283">
        <v>0.0</v>
      </c>
      <c r="BJ23" s="284" t="s">
        <v>1870</v>
      </c>
      <c r="BK23" s="283">
        <v>0.0</v>
      </c>
      <c r="BL23" s="285">
        <v>1.0</v>
      </c>
      <c r="BM23" s="284" t="s">
        <v>1906</v>
      </c>
      <c r="BN23" s="284" t="s">
        <v>1835</v>
      </c>
      <c r="BO23" s="296" t="s">
        <v>1823</v>
      </c>
      <c r="BP23" s="287">
        <v>0.0</v>
      </c>
      <c r="BQ23" s="287" t="s">
        <v>1870</v>
      </c>
      <c r="BR23" s="287">
        <v>0.0</v>
      </c>
      <c r="BS23" s="288">
        <v>1.0</v>
      </c>
      <c r="BT23" s="287" t="s">
        <v>1906</v>
      </c>
      <c r="BU23" s="287" t="s">
        <v>1836</v>
      </c>
      <c r="BV23" s="301" t="s">
        <v>1823</v>
      </c>
      <c r="BW23" s="335">
        <v>0.0</v>
      </c>
      <c r="BX23" s="303" t="s">
        <v>1870</v>
      </c>
      <c r="BY23" s="304">
        <v>0.0</v>
      </c>
      <c r="BZ23" s="305">
        <v>1.0</v>
      </c>
      <c r="CA23" s="303" t="s">
        <v>1910</v>
      </c>
      <c r="CB23" s="303" t="s">
        <v>1837</v>
      </c>
      <c r="CC23" s="306" t="s">
        <v>1823</v>
      </c>
      <c r="CD23" s="287">
        <v>0.0</v>
      </c>
      <c r="CE23" s="287" t="s">
        <v>1870</v>
      </c>
      <c r="CF23" s="287">
        <v>0.0</v>
      </c>
      <c r="CG23" s="288">
        <v>1.0</v>
      </c>
      <c r="CH23" s="287" t="s">
        <v>1906</v>
      </c>
      <c r="CI23" s="287" t="s">
        <v>1911</v>
      </c>
      <c r="CJ23" s="301" t="s">
        <v>1823</v>
      </c>
      <c r="CK23" s="335">
        <v>0.0</v>
      </c>
      <c r="CL23" s="303" t="s">
        <v>1870</v>
      </c>
      <c r="CM23" s="304">
        <v>0.0</v>
      </c>
      <c r="CN23" s="305">
        <v>1.0</v>
      </c>
      <c r="CO23" s="303" t="s">
        <v>1910</v>
      </c>
      <c r="CP23" s="293" t="s">
        <v>1840</v>
      </c>
      <c r="CQ23" s="306" t="s">
        <v>1823</v>
      </c>
      <c r="CR23" s="287">
        <v>0.0</v>
      </c>
      <c r="CS23" s="287" t="s">
        <v>1870</v>
      </c>
      <c r="CT23" s="287">
        <v>0.0</v>
      </c>
      <c r="CU23" s="288">
        <v>1.0</v>
      </c>
      <c r="CV23" s="287" t="s">
        <v>1906</v>
      </c>
      <c r="CW23" s="287" t="s">
        <v>1842</v>
      </c>
      <c r="CX23" s="301" t="s">
        <v>1823</v>
      </c>
      <c r="CY23" s="335">
        <v>0.0</v>
      </c>
      <c r="CZ23" s="303" t="s">
        <v>1870</v>
      </c>
      <c r="DA23" s="304">
        <v>0.0</v>
      </c>
      <c r="DB23" s="305">
        <v>1.0</v>
      </c>
      <c r="DC23" s="303" t="s">
        <v>1910</v>
      </c>
      <c r="DD23" s="293" t="s">
        <v>1844</v>
      </c>
      <c r="DE23" s="306" t="s">
        <v>1823</v>
      </c>
    </row>
    <row r="24" ht="15.75" customHeight="1">
      <c r="A24" s="282" t="s">
        <v>267</v>
      </c>
      <c r="B24" s="282" t="s">
        <v>1912</v>
      </c>
      <c r="C24" s="282" t="s">
        <v>1913</v>
      </c>
      <c r="D24" s="282" t="s">
        <v>1914</v>
      </c>
      <c r="E24" s="283">
        <v>0.0</v>
      </c>
      <c r="F24" s="284" t="s">
        <v>1813</v>
      </c>
      <c r="G24" s="283">
        <v>0.0</v>
      </c>
      <c r="H24" s="285">
        <v>0.0</v>
      </c>
      <c r="I24" s="284" t="s">
        <v>1915</v>
      </c>
      <c r="J24" s="284" t="s">
        <v>1822</v>
      </c>
      <c r="K24" s="296" t="s">
        <v>1823</v>
      </c>
      <c r="L24" s="287">
        <v>0.0</v>
      </c>
      <c r="M24" s="287" t="s">
        <v>1813</v>
      </c>
      <c r="N24" s="287">
        <v>0.0</v>
      </c>
      <c r="O24" s="288">
        <v>0.0</v>
      </c>
      <c r="P24" s="287" t="s">
        <v>1916</v>
      </c>
      <c r="Q24" s="287" t="s">
        <v>1825</v>
      </c>
      <c r="R24" s="297" t="s">
        <v>1823</v>
      </c>
      <c r="S24" s="283" t="s">
        <v>1917</v>
      </c>
      <c r="T24" s="284" t="s">
        <v>1813</v>
      </c>
      <c r="U24" s="283" t="s">
        <v>1917</v>
      </c>
      <c r="V24" s="285">
        <v>0.3</v>
      </c>
      <c r="W24" s="284" t="s">
        <v>1918</v>
      </c>
      <c r="X24" s="284" t="s">
        <v>1828</v>
      </c>
      <c r="Y24" s="296" t="s">
        <v>1823</v>
      </c>
      <c r="Z24" s="287" t="s">
        <v>1919</v>
      </c>
      <c r="AA24" s="287" t="s">
        <v>1813</v>
      </c>
      <c r="AB24" s="287" t="s">
        <v>1919</v>
      </c>
      <c r="AC24" s="288">
        <v>0.45</v>
      </c>
      <c r="AD24" s="287" t="s">
        <v>1920</v>
      </c>
      <c r="AE24" s="287" t="s">
        <v>1830</v>
      </c>
      <c r="AF24" s="297" t="s">
        <v>1823</v>
      </c>
      <c r="AG24" s="283" t="s">
        <v>1919</v>
      </c>
      <c r="AH24" s="284" t="s">
        <v>1813</v>
      </c>
      <c r="AI24" s="283" t="s">
        <v>1919</v>
      </c>
      <c r="AJ24" s="285">
        <v>0.6</v>
      </c>
      <c r="AK24" s="284" t="s">
        <v>1921</v>
      </c>
      <c r="AL24" s="284" t="s">
        <v>1831</v>
      </c>
      <c r="AM24" s="296" t="s">
        <v>1823</v>
      </c>
      <c r="AN24" s="287" t="s">
        <v>1860</v>
      </c>
      <c r="AO24" s="287" t="s">
        <v>1813</v>
      </c>
      <c r="AP24" s="287" t="s">
        <v>1860</v>
      </c>
      <c r="AQ24" s="288">
        <v>0.7</v>
      </c>
      <c r="AR24" s="287" t="s">
        <v>1922</v>
      </c>
      <c r="AS24" s="287" t="s">
        <v>1832</v>
      </c>
      <c r="AT24" s="297" t="s">
        <v>1823</v>
      </c>
      <c r="AU24" s="283" t="s">
        <v>1860</v>
      </c>
      <c r="AV24" s="284" t="s">
        <v>1813</v>
      </c>
      <c r="AW24" s="283" t="s">
        <v>1860</v>
      </c>
      <c r="AX24" s="285">
        <v>0.8</v>
      </c>
      <c r="AY24" s="284" t="s">
        <v>1922</v>
      </c>
      <c r="AZ24" s="284" t="s">
        <v>1833</v>
      </c>
      <c r="BA24" s="296" t="s">
        <v>1823</v>
      </c>
      <c r="BB24" s="287" t="s">
        <v>1860</v>
      </c>
      <c r="BC24" s="287" t="s">
        <v>1813</v>
      </c>
      <c r="BD24" s="287" t="s">
        <v>1860</v>
      </c>
      <c r="BE24" s="288">
        <v>0.9</v>
      </c>
      <c r="BF24" s="287" t="s">
        <v>1923</v>
      </c>
      <c r="BG24" s="287" t="s">
        <v>1834</v>
      </c>
      <c r="BH24" s="297" t="s">
        <v>1823</v>
      </c>
      <c r="BI24" s="283" t="s">
        <v>1860</v>
      </c>
      <c r="BJ24" s="284" t="s">
        <v>1813</v>
      </c>
      <c r="BK24" s="283" t="s">
        <v>1860</v>
      </c>
      <c r="BL24" s="285">
        <v>1.0</v>
      </c>
      <c r="BM24" s="284" t="s">
        <v>1924</v>
      </c>
      <c r="BN24" s="284" t="s">
        <v>1835</v>
      </c>
      <c r="BO24" s="296" t="s">
        <v>1823</v>
      </c>
      <c r="BP24" s="287">
        <v>0.0</v>
      </c>
      <c r="BQ24" s="287" t="s">
        <v>1813</v>
      </c>
      <c r="BR24" s="287">
        <v>0.0</v>
      </c>
      <c r="BS24" s="288">
        <v>0.0</v>
      </c>
      <c r="BT24" s="287" t="s">
        <v>1925</v>
      </c>
      <c r="BU24" s="287" t="s">
        <v>1836</v>
      </c>
      <c r="BV24" s="301" t="s">
        <v>1823</v>
      </c>
      <c r="BW24" s="335">
        <v>0.0</v>
      </c>
      <c r="BX24" s="303" t="s">
        <v>1813</v>
      </c>
      <c r="BY24" s="304">
        <v>0.0</v>
      </c>
      <c r="BZ24" s="305">
        <v>1.0</v>
      </c>
      <c r="CA24" s="303" t="s">
        <v>1926</v>
      </c>
      <c r="CB24" s="303" t="s">
        <v>1837</v>
      </c>
      <c r="CC24" s="306" t="s">
        <v>1823</v>
      </c>
      <c r="CD24" s="287">
        <v>0.0</v>
      </c>
      <c r="CE24" s="287" t="s">
        <v>1813</v>
      </c>
      <c r="CF24" s="287">
        <v>0.0</v>
      </c>
      <c r="CG24" s="288">
        <v>0.0</v>
      </c>
      <c r="CH24" s="287" t="s">
        <v>1926</v>
      </c>
      <c r="CI24" s="287" t="s">
        <v>1838</v>
      </c>
      <c r="CJ24" s="301" t="s">
        <v>1823</v>
      </c>
      <c r="CK24" s="335">
        <v>0.0</v>
      </c>
      <c r="CL24" s="303" t="s">
        <v>1813</v>
      </c>
      <c r="CM24" s="304">
        <v>0.0</v>
      </c>
      <c r="CN24" s="305">
        <v>1.0</v>
      </c>
      <c r="CO24" s="303" t="s">
        <v>1926</v>
      </c>
      <c r="CP24" s="293" t="s">
        <v>1840</v>
      </c>
      <c r="CQ24" s="306" t="s">
        <v>1823</v>
      </c>
      <c r="CR24" s="287">
        <v>0.0</v>
      </c>
      <c r="CS24" s="287" t="s">
        <v>1813</v>
      </c>
      <c r="CT24" s="287">
        <v>0.0</v>
      </c>
      <c r="CU24" s="288">
        <v>0.0</v>
      </c>
      <c r="CV24" s="287" t="s">
        <v>1926</v>
      </c>
      <c r="CW24" s="287" t="s">
        <v>1842</v>
      </c>
      <c r="CX24" s="301" t="s">
        <v>1823</v>
      </c>
      <c r="CY24" s="335">
        <v>0.0</v>
      </c>
      <c r="CZ24" s="303" t="s">
        <v>1813</v>
      </c>
      <c r="DA24" s="304">
        <v>0.0</v>
      </c>
      <c r="DB24" s="305">
        <v>1.0</v>
      </c>
      <c r="DC24" s="303" t="s">
        <v>1926</v>
      </c>
      <c r="DD24" s="293" t="s">
        <v>1844</v>
      </c>
      <c r="DE24" s="306" t="s">
        <v>1823</v>
      </c>
    </row>
    <row r="25" ht="15.75" customHeight="1">
      <c r="A25" s="282" t="s">
        <v>267</v>
      </c>
      <c r="B25" s="282" t="s">
        <v>1927</v>
      </c>
      <c r="C25" s="282" t="s">
        <v>1928</v>
      </c>
      <c r="D25" s="282" t="s">
        <v>1929</v>
      </c>
      <c r="E25" s="340">
        <v>0.0</v>
      </c>
      <c r="F25" s="284" t="s">
        <v>1870</v>
      </c>
      <c r="G25" s="283">
        <v>0.0</v>
      </c>
      <c r="H25" s="285">
        <v>1.0</v>
      </c>
      <c r="I25" s="284" t="s">
        <v>1930</v>
      </c>
      <c r="J25" s="284" t="s">
        <v>1822</v>
      </c>
      <c r="K25" s="296" t="s">
        <v>1823</v>
      </c>
      <c r="L25" s="287">
        <v>0.0</v>
      </c>
      <c r="M25" s="287" t="s">
        <v>1870</v>
      </c>
      <c r="N25" s="287">
        <v>0.0</v>
      </c>
      <c r="O25" s="288">
        <v>1.0</v>
      </c>
      <c r="P25" s="287" t="s">
        <v>1930</v>
      </c>
      <c r="Q25" s="287" t="s">
        <v>1825</v>
      </c>
      <c r="R25" s="297" t="s">
        <v>1823</v>
      </c>
      <c r="S25" s="340">
        <v>0.0</v>
      </c>
      <c r="T25" s="284" t="s">
        <v>1870</v>
      </c>
      <c r="U25" s="283">
        <v>0.0</v>
      </c>
      <c r="V25" s="285">
        <v>1.0</v>
      </c>
      <c r="W25" s="284" t="s">
        <v>1930</v>
      </c>
      <c r="X25" s="284" t="s">
        <v>1828</v>
      </c>
      <c r="Y25" s="296" t="s">
        <v>1823</v>
      </c>
      <c r="Z25" s="287">
        <v>1.0</v>
      </c>
      <c r="AA25" s="287" t="s">
        <v>1870</v>
      </c>
      <c r="AB25" s="287">
        <v>0.0</v>
      </c>
      <c r="AC25" s="288">
        <v>0.0</v>
      </c>
      <c r="AD25" s="287" t="s">
        <v>1931</v>
      </c>
      <c r="AE25" s="287" t="s">
        <v>1830</v>
      </c>
      <c r="AF25" s="297" t="s">
        <v>1823</v>
      </c>
      <c r="AG25" s="340">
        <v>0.0</v>
      </c>
      <c r="AH25" s="284" t="s">
        <v>1870</v>
      </c>
      <c r="AI25" s="283">
        <v>0.0</v>
      </c>
      <c r="AJ25" s="285">
        <v>1.0</v>
      </c>
      <c r="AK25" s="284" t="s">
        <v>1932</v>
      </c>
      <c r="AL25" s="284" t="s">
        <v>1831</v>
      </c>
      <c r="AM25" s="296" t="s">
        <v>1823</v>
      </c>
      <c r="AN25" s="287">
        <v>1.0</v>
      </c>
      <c r="AO25" s="287" t="s">
        <v>1870</v>
      </c>
      <c r="AP25" s="287">
        <v>0.0</v>
      </c>
      <c r="AQ25" s="288">
        <v>0.4</v>
      </c>
      <c r="AR25" s="287" t="s">
        <v>1933</v>
      </c>
      <c r="AS25" s="287" t="s">
        <v>1832</v>
      </c>
      <c r="AT25" s="297" t="s">
        <v>1823</v>
      </c>
      <c r="AU25" s="340">
        <v>1.0</v>
      </c>
      <c r="AV25" s="284" t="s">
        <v>1870</v>
      </c>
      <c r="AW25" s="283">
        <v>0.0</v>
      </c>
      <c r="AX25" s="285">
        <v>0.4</v>
      </c>
      <c r="AY25" s="284" t="s">
        <v>1934</v>
      </c>
      <c r="AZ25" s="284" t="s">
        <v>1833</v>
      </c>
      <c r="BA25" s="296" t="s">
        <v>1823</v>
      </c>
      <c r="BB25" s="287">
        <v>0.0</v>
      </c>
      <c r="BC25" s="287" t="s">
        <v>1870</v>
      </c>
      <c r="BD25" s="287">
        <v>0.0</v>
      </c>
      <c r="BE25" s="288">
        <v>1.0</v>
      </c>
      <c r="BF25" s="287" t="s">
        <v>1935</v>
      </c>
      <c r="BG25" s="287" t="s">
        <v>1834</v>
      </c>
      <c r="BH25" s="297" t="s">
        <v>1823</v>
      </c>
      <c r="BI25" s="340">
        <v>0.0</v>
      </c>
      <c r="BJ25" s="284" t="s">
        <v>1870</v>
      </c>
      <c r="BK25" s="283">
        <v>0.0</v>
      </c>
      <c r="BL25" s="285">
        <v>0.6</v>
      </c>
      <c r="BM25" s="284" t="s">
        <v>1936</v>
      </c>
      <c r="BN25" s="284" t="s">
        <v>1835</v>
      </c>
      <c r="BO25" s="296" t="s">
        <v>1823</v>
      </c>
      <c r="BP25" s="287">
        <v>0.0</v>
      </c>
      <c r="BQ25" s="287" t="s">
        <v>1870</v>
      </c>
      <c r="BR25" s="287">
        <v>3.0</v>
      </c>
      <c r="BS25" s="288">
        <v>0.9</v>
      </c>
      <c r="BT25" s="287" t="s">
        <v>1937</v>
      </c>
      <c r="BU25" s="287" t="s">
        <v>1836</v>
      </c>
      <c r="BV25" s="301" t="s">
        <v>1823</v>
      </c>
      <c r="BW25" s="341">
        <v>0.0</v>
      </c>
      <c r="BX25" s="303" t="s">
        <v>1870</v>
      </c>
      <c r="BY25" s="304">
        <v>0.0</v>
      </c>
      <c r="BZ25" s="305">
        <v>0.95</v>
      </c>
      <c r="CA25" s="303" t="s">
        <v>1938</v>
      </c>
      <c r="CB25" s="303" t="s">
        <v>1837</v>
      </c>
      <c r="CC25" s="306" t="s">
        <v>1823</v>
      </c>
      <c r="CD25" s="287">
        <v>0.0</v>
      </c>
      <c r="CE25" s="287" t="s">
        <v>1870</v>
      </c>
      <c r="CF25" s="287">
        <v>0.0</v>
      </c>
      <c r="CG25" s="288">
        <v>0.96</v>
      </c>
      <c r="CH25" s="287" t="s">
        <v>1939</v>
      </c>
      <c r="CI25" s="287" t="s">
        <v>1838</v>
      </c>
      <c r="CJ25" s="301" t="s">
        <v>1823</v>
      </c>
      <c r="CK25" s="341">
        <v>0.0</v>
      </c>
      <c r="CL25" s="303" t="s">
        <v>1870</v>
      </c>
      <c r="CM25" s="304">
        <v>0.0</v>
      </c>
      <c r="CN25" s="305">
        <v>0.96</v>
      </c>
      <c r="CO25" s="303" t="s">
        <v>1940</v>
      </c>
      <c r="CP25" s="293" t="s">
        <v>1840</v>
      </c>
      <c r="CQ25" s="306" t="s">
        <v>1823</v>
      </c>
      <c r="CR25" s="287">
        <v>0.0</v>
      </c>
      <c r="CS25" s="287" t="s">
        <v>1870</v>
      </c>
      <c r="CT25" s="287">
        <v>0.0</v>
      </c>
      <c r="CU25" s="288">
        <v>0.96</v>
      </c>
      <c r="CV25" s="287" t="s">
        <v>1941</v>
      </c>
      <c r="CW25" s="287" t="s">
        <v>1842</v>
      </c>
      <c r="CX25" s="301" t="s">
        <v>1823</v>
      </c>
      <c r="CY25" s="341">
        <v>0.0</v>
      </c>
      <c r="CZ25" s="303" t="s">
        <v>1870</v>
      </c>
      <c r="DA25" s="304">
        <v>0.0</v>
      </c>
      <c r="DB25" s="305">
        <v>0.96</v>
      </c>
      <c r="DC25" s="303" t="s">
        <v>1942</v>
      </c>
      <c r="DD25" s="293" t="s">
        <v>1844</v>
      </c>
      <c r="DE25" s="306" t="s">
        <v>1823</v>
      </c>
    </row>
    <row r="26" ht="200.25" customHeight="1">
      <c r="A26" s="282" t="s">
        <v>267</v>
      </c>
      <c r="B26" s="282" t="s">
        <v>1943</v>
      </c>
      <c r="C26" s="282" t="s">
        <v>1944</v>
      </c>
      <c r="D26" s="282" t="s">
        <v>1945</v>
      </c>
      <c r="E26" s="340">
        <v>1.0</v>
      </c>
      <c r="F26" s="284" t="s">
        <v>1946</v>
      </c>
      <c r="G26" s="283">
        <v>1.0</v>
      </c>
      <c r="H26" s="285">
        <v>1.0</v>
      </c>
      <c r="I26" s="284" t="s">
        <v>1947</v>
      </c>
      <c r="J26" s="342" t="s">
        <v>1948</v>
      </c>
      <c r="K26" s="286" t="s">
        <v>1823</v>
      </c>
      <c r="L26" s="287">
        <v>0.0</v>
      </c>
      <c r="M26" s="287" t="s">
        <v>1946</v>
      </c>
      <c r="N26" s="287">
        <v>0.0</v>
      </c>
      <c r="O26" s="288">
        <v>1.0</v>
      </c>
      <c r="P26" s="287" t="s">
        <v>1949</v>
      </c>
      <c r="Q26" s="343" t="s">
        <v>1950</v>
      </c>
      <c r="R26" s="297" t="s">
        <v>1823</v>
      </c>
      <c r="S26" s="340">
        <v>0.0</v>
      </c>
      <c r="T26" s="284" t="s">
        <v>1946</v>
      </c>
      <c r="U26" s="283">
        <v>0.0</v>
      </c>
      <c r="V26" s="285">
        <v>1.0</v>
      </c>
      <c r="W26" s="284" t="s">
        <v>1951</v>
      </c>
      <c r="X26" s="284" t="s">
        <v>1952</v>
      </c>
      <c r="Y26" s="296" t="s">
        <v>1823</v>
      </c>
      <c r="Z26" s="287">
        <v>1.0</v>
      </c>
      <c r="AA26" s="287" t="s">
        <v>1946</v>
      </c>
      <c r="AB26" s="287">
        <v>1.0</v>
      </c>
      <c r="AC26" s="288">
        <v>1.0</v>
      </c>
      <c r="AD26" s="287" t="s">
        <v>1953</v>
      </c>
      <c r="AE26" s="287" t="s">
        <v>1954</v>
      </c>
      <c r="AF26" s="297" t="s">
        <v>1823</v>
      </c>
      <c r="AG26" s="340">
        <v>2.0</v>
      </c>
      <c r="AH26" s="284" t="s">
        <v>1870</v>
      </c>
      <c r="AI26" s="283">
        <v>2.0</v>
      </c>
      <c r="AJ26" s="285">
        <v>1.0</v>
      </c>
      <c r="AK26" s="284" t="s">
        <v>1955</v>
      </c>
      <c r="AL26" s="284" t="s">
        <v>1956</v>
      </c>
      <c r="AM26" s="296" t="s">
        <v>1823</v>
      </c>
      <c r="AN26" s="287">
        <v>2.0</v>
      </c>
      <c r="AO26" s="287" t="s">
        <v>1870</v>
      </c>
      <c r="AP26" s="287">
        <v>2.0</v>
      </c>
      <c r="AQ26" s="288">
        <v>1.0</v>
      </c>
      <c r="AR26" s="287" t="s">
        <v>1957</v>
      </c>
      <c r="AS26" s="287" t="s">
        <v>1958</v>
      </c>
      <c r="AT26" s="297" t="s">
        <v>1823</v>
      </c>
      <c r="AU26" s="344">
        <v>5.0</v>
      </c>
      <c r="AV26" s="342" t="s">
        <v>1870</v>
      </c>
      <c r="AW26" s="345">
        <v>5.0</v>
      </c>
      <c r="AX26" s="346">
        <v>1.0</v>
      </c>
      <c r="AY26" s="284" t="s">
        <v>1959</v>
      </c>
      <c r="AZ26" s="284" t="s">
        <v>1960</v>
      </c>
      <c r="BA26" s="296" t="s">
        <v>1823</v>
      </c>
      <c r="BB26" s="287">
        <v>0.0</v>
      </c>
      <c r="BC26" s="287" t="s">
        <v>1946</v>
      </c>
      <c r="BD26" s="287">
        <v>0.0</v>
      </c>
      <c r="BE26" s="288">
        <v>1.0</v>
      </c>
      <c r="BF26" s="287" t="s">
        <v>1961</v>
      </c>
      <c r="BG26" s="287" t="s">
        <v>1962</v>
      </c>
      <c r="BH26" s="297" t="s">
        <v>1823</v>
      </c>
      <c r="BI26" s="284">
        <v>0.0</v>
      </c>
      <c r="BJ26" s="284" t="s">
        <v>1946</v>
      </c>
      <c r="BK26" s="284">
        <v>0.0</v>
      </c>
      <c r="BL26" s="346">
        <v>1.0</v>
      </c>
      <c r="BM26" s="284" t="s">
        <v>1961</v>
      </c>
      <c r="BN26" s="284" t="s">
        <v>1963</v>
      </c>
      <c r="BO26" s="296" t="s">
        <v>1823</v>
      </c>
      <c r="BP26" s="287">
        <v>0.0</v>
      </c>
      <c r="BQ26" s="287" t="s">
        <v>1946</v>
      </c>
      <c r="BR26" s="288">
        <v>0.0</v>
      </c>
      <c r="BS26" s="288">
        <v>1.0</v>
      </c>
      <c r="BT26" s="287" t="s">
        <v>1964</v>
      </c>
      <c r="BU26" s="287" t="s">
        <v>1965</v>
      </c>
      <c r="BV26" s="301" t="s">
        <v>1823</v>
      </c>
      <c r="BW26" s="335">
        <v>0.0</v>
      </c>
      <c r="BX26" s="304" t="s">
        <v>1946</v>
      </c>
      <c r="BY26" s="304">
        <v>0.0</v>
      </c>
      <c r="BZ26" s="305">
        <v>1.0</v>
      </c>
      <c r="CA26" s="303" t="s">
        <v>1966</v>
      </c>
      <c r="CB26" s="303" t="s">
        <v>1967</v>
      </c>
      <c r="CC26" s="347" t="s">
        <v>1823</v>
      </c>
      <c r="CD26" s="287">
        <v>1.0</v>
      </c>
      <c r="CE26" s="287" t="s">
        <v>1946</v>
      </c>
      <c r="CF26" s="287">
        <v>1.0</v>
      </c>
      <c r="CG26" s="288">
        <v>1.0</v>
      </c>
      <c r="CH26" s="343" t="s">
        <v>1968</v>
      </c>
      <c r="CI26" s="343" t="s">
        <v>1969</v>
      </c>
      <c r="CJ26" s="301" t="s">
        <v>1823</v>
      </c>
      <c r="CK26" s="344">
        <v>1.0</v>
      </c>
      <c r="CL26" s="342" t="s">
        <v>1870</v>
      </c>
      <c r="CM26" s="345">
        <v>1.0</v>
      </c>
      <c r="CN26" s="346">
        <v>1.0</v>
      </c>
      <c r="CO26" s="303" t="s">
        <v>1970</v>
      </c>
      <c r="CP26" s="293" t="s">
        <v>1971</v>
      </c>
      <c r="CQ26" s="296" t="s">
        <v>1823</v>
      </c>
      <c r="CR26" s="287">
        <v>0.0</v>
      </c>
      <c r="CS26" s="287" t="s">
        <v>1946</v>
      </c>
      <c r="CT26" s="287">
        <v>0.0</v>
      </c>
      <c r="CU26" s="288">
        <v>1.0</v>
      </c>
      <c r="CV26" s="287" t="s">
        <v>1949</v>
      </c>
      <c r="CW26" s="287" t="s">
        <v>1972</v>
      </c>
      <c r="CX26" s="297" t="s">
        <v>1823</v>
      </c>
      <c r="CY26" s="341">
        <v>0.0</v>
      </c>
      <c r="CZ26" s="335" t="s">
        <v>1946</v>
      </c>
      <c r="DA26" s="341">
        <v>0.0</v>
      </c>
      <c r="DB26" s="348">
        <v>1.0</v>
      </c>
      <c r="DC26" s="335" t="s">
        <v>1949</v>
      </c>
      <c r="DD26" s="293" t="s">
        <v>1973</v>
      </c>
      <c r="DE26" s="306" t="s">
        <v>1823</v>
      </c>
    </row>
    <row r="27" ht="96.75" customHeight="1">
      <c r="A27" s="282" t="s">
        <v>267</v>
      </c>
      <c r="B27" s="282" t="s">
        <v>1974</v>
      </c>
      <c r="C27" s="282" t="s">
        <v>1975</v>
      </c>
      <c r="D27" s="282" t="s">
        <v>1976</v>
      </c>
      <c r="E27" s="283">
        <v>60.0</v>
      </c>
      <c r="F27" s="284" t="s">
        <v>1813</v>
      </c>
      <c r="G27" s="283">
        <v>60.0</v>
      </c>
      <c r="H27" s="285">
        <v>1.0</v>
      </c>
      <c r="I27" s="284" t="s">
        <v>1977</v>
      </c>
      <c r="J27" s="284" t="s">
        <v>1978</v>
      </c>
      <c r="K27" s="286" t="s">
        <v>1823</v>
      </c>
      <c r="L27" s="287">
        <v>30.0</v>
      </c>
      <c r="M27" s="287" t="s">
        <v>1813</v>
      </c>
      <c r="N27" s="287">
        <v>30.0</v>
      </c>
      <c r="O27" s="288">
        <v>1.0</v>
      </c>
      <c r="P27" s="287" t="s">
        <v>1979</v>
      </c>
      <c r="Q27" s="287" t="s">
        <v>1980</v>
      </c>
      <c r="R27" s="321" t="s">
        <v>1823</v>
      </c>
      <c r="S27" s="283">
        <v>33.0</v>
      </c>
      <c r="T27" s="284" t="s">
        <v>1813</v>
      </c>
      <c r="U27" s="283">
        <v>33.0</v>
      </c>
      <c r="V27" s="285">
        <v>1.0</v>
      </c>
      <c r="W27" s="284" t="s">
        <v>1981</v>
      </c>
      <c r="X27" s="284" t="s">
        <v>1982</v>
      </c>
      <c r="Y27" s="296" t="s">
        <v>1823</v>
      </c>
      <c r="Z27" s="287">
        <v>29.0</v>
      </c>
      <c r="AA27" s="287" t="s">
        <v>1813</v>
      </c>
      <c r="AB27" s="287">
        <v>29.0</v>
      </c>
      <c r="AC27" s="288">
        <v>1.0</v>
      </c>
      <c r="AD27" s="287" t="s">
        <v>1983</v>
      </c>
      <c r="AE27" s="287" t="s">
        <v>1984</v>
      </c>
      <c r="AF27" s="321" t="s">
        <v>1823</v>
      </c>
      <c r="AG27" s="283">
        <v>49.0</v>
      </c>
      <c r="AH27" s="284" t="s">
        <v>1813</v>
      </c>
      <c r="AI27" s="283">
        <v>49.0</v>
      </c>
      <c r="AJ27" s="285">
        <v>1.0</v>
      </c>
      <c r="AK27" s="284" t="s">
        <v>1985</v>
      </c>
      <c r="AL27" s="284" t="s">
        <v>1986</v>
      </c>
      <c r="AM27" s="296" t="s">
        <v>1823</v>
      </c>
      <c r="AN27" s="287">
        <v>55.0</v>
      </c>
      <c r="AO27" s="287" t="s">
        <v>1813</v>
      </c>
      <c r="AP27" s="287">
        <v>55.0</v>
      </c>
      <c r="AQ27" s="288">
        <v>1.0</v>
      </c>
      <c r="AR27" s="287" t="s">
        <v>1987</v>
      </c>
      <c r="AS27" s="287" t="s">
        <v>1988</v>
      </c>
      <c r="AT27" s="297" t="s">
        <v>1823</v>
      </c>
      <c r="AU27" s="283">
        <v>54.0</v>
      </c>
      <c r="AV27" s="284" t="s">
        <v>1813</v>
      </c>
      <c r="AW27" s="283">
        <v>54.0</v>
      </c>
      <c r="AX27" s="285">
        <v>1.0</v>
      </c>
      <c r="AY27" s="284" t="s">
        <v>1989</v>
      </c>
      <c r="AZ27" s="284" t="s">
        <v>1833</v>
      </c>
      <c r="BA27" s="296" t="s">
        <v>1823</v>
      </c>
      <c r="BB27" s="287">
        <v>81.0</v>
      </c>
      <c r="BC27" s="287" t="s">
        <v>1813</v>
      </c>
      <c r="BD27" s="287">
        <v>81.0</v>
      </c>
      <c r="BE27" s="288">
        <v>1.0</v>
      </c>
      <c r="BF27" s="287" t="s">
        <v>1990</v>
      </c>
      <c r="BG27" s="287" t="s">
        <v>1991</v>
      </c>
      <c r="BH27" s="297" t="s">
        <v>1823</v>
      </c>
      <c r="BI27" s="283">
        <v>58.0</v>
      </c>
      <c r="BJ27" s="284" t="s">
        <v>1813</v>
      </c>
      <c r="BK27" s="283">
        <v>58.0</v>
      </c>
      <c r="BL27" s="285">
        <v>1.0</v>
      </c>
      <c r="BM27" s="284" t="s">
        <v>1992</v>
      </c>
      <c r="BN27" s="284" t="s">
        <v>1993</v>
      </c>
      <c r="BO27" s="296" t="s">
        <v>1823</v>
      </c>
      <c r="BP27" s="287">
        <v>47.0</v>
      </c>
      <c r="BQ27" s="290" t="s">
        <v>1813</v>
      </c>
      <c r="BR27" s="290">
        <v>47.0</v>
      </c>
      <c r="BS27" s="291">
        <v>1.0</v>
      </c>
      <c r="BT27" s="290" t="s">
        <v>1994</v>
      </c>
      <c r="BU27" s="290" t="s">
        <v>1995</v>
      </c>
      <c r="BV27" s="301" t="s">
        <v>1823</v>
      </c>
      <c r="BW27" s="335">
        <v>48.0</v>
      </c>
      <c r="BX27" s="303" t="s">
        <v>1813</v>
      </c>
      <c r="BY27" s="304">
        <v>48.0</v>
      </c>
      <c r="BZ27" s="305">
        <v>1.0</v>
      </c>
      <c r="CA27" s="303" t="s">
        <v>1996</v>
      </c>
      <c r="CB27" s="303" t="s">
        <v>1997</v>
      </c>
      <c r="CC27" s="306" t="s">
        <v>1823</v>
      </c>
      <c r="CD27" s="287">
        <v>53.0</v>
      </c>
      <c r="CE27" s="287" t="s">
        <v>1813</v>
      </c>
      <c r="CF27" s="287">
        <v>53.0</v>
      </c>
      <c r="CG27" s="288">
        <v>1.0</v>
      </c>
      <c r="CH27" s="287" t="s">
        <v>1998</v>
      </c>
      <c r="CI27" s="287" t="s">
        <v>1999</v>
      </c>
      <c r="CJ27" s="292" t="s">
        <v>1823</v>
      </c>
      <c r="CK27" s="283">
        <v>35.0</v>
      </c>
      <c r="CL27" s="284" t="s">
        <v>1813</v>
      </c>
      <c r="CM27" s="283">
        <v>35.0</v>
      </c>
      <c r="CN27" s="285">
        <v>1.0</v>
      </c>
      <c r="CO27" s="284" t="s">
        <v>2000</v>
      </c>
      <c r="CP27" s="284" t="s">
        <v>2001</v>
      </c>
      <c r="CQ27" s="296" t="s">
        <v>1823</v>
      </c>
      <c r="CR27" s="287">
        <v>54.0</v>
      </c>
      <c r="CS27" s="287" t="s">
        <v>1813</v>
      </c>
      <c r="CT27" s="287">
        <v>54.0</v>
      </c>
      <c r="CU27" s="288">
        <v>1.0</v>
      </c>
      <c r="CV27" s="287" t="s">
        <v>2002</v>
      </c>
      <c r="CW27" s="287" t="s">
        <v>2003</v>
      </c>
      <c r="CX27" s="292" t="s">
        <v>1823</v>
      </c>
      <c r="CY27" s="283">
        <v>27.0</v>
      </c>
      <c r="CZ27" s="284" t="s">
        <v>1813</v>
      </c>
      <c r="DA27" s="284">
        <v>27.0</v>
      </c>
      <c r="DB27" s="285">
        <v>1.0</v>
      </c>
      <c r="DC27" s="284" t="s">
        <v>2004</v>
      </c>
      <c r="DD27" s="284" t="s">
        <v>2005</v>
      </c>
      <c r="DE27" s="286" t="s">
        <v>1823</v>
      </c>
    </row>
    <row r="28" ht="84.0" customHeight="1">
      <c r="A28" s="282" t="s">
        <v>267</v>
      </c>
      <c r="B28" s="282" t="s">
        <v>2006</v>
      </c>
      <c r="C28" s="282" t="s">
        <v>2007</v>
      </c>
      <c r="D28" s="282" t="s">
        <v>2008</v>
      </c>
      <c r="E28" s="349">
        <v>0.0</v>
      </c>
      <c r="F28" s="350" t="s">
        <v>2009</v>
      </c>
      <c r="G28" s="349">
        <v>0.0</v>
      </c>
      <c r="H28" s="351">
        <v>1.0</v>
      </c>
      <c r="I28" s="350" t="s">
        <v>2010</v>
      </c>
      <c r="J28" s="349" t="s">
        <v>2011</v>
      </c>
      <c r="K28" s="352" t="s">
        <v>1823</v>
      </c>
      <c r="L28" s="353">
        <v>0.0</v>
      </c>
      <c r="M28" s="354" t="s">
        <v>2009</v>
      </c>
      <c r="N28" s="353">
        <v>0.0</v>
      </c>
      <c r="O28" s="355">
        <v>1.0</v>
      </c>
      <c r="P28" s="354" t="s">
        <v>2010</v>
      </c>
      <c r="Q28" s="353" t="s">
        <v>2011</v>
      </c>
      <c r="R28" s="356" t="s">
        <v>1823</v>
      </c>
      <c r="S28" s="349">
        <v>0.0</v>
      </c>
      <c r="T28" s="350" t="s">
        <v>2012</v>
      </c>
      <c r="U28" s="349">
        <v>0.0</v>
      </c>
      <c r="V28" s="351">
        <v>1.0</v>
      </c>
      <c r="W28" s="350" t="s">
        <v>2010</v>
      </c>
      <c r="X28" s="349" t="s">
        <v>2011</v>
      </c>
      <c r="Y28" s="352" t="s">
        <v>1823</v>
      </c>
      <c r="Z28" s="353">
        <v>0.0</v>
      </c>
      <c r="AA28" s="354" t="s">
        <v>2009</v>
      </c>
      <c r="AB28" s="353">
        <v>0.0</v>
      </c>
      <c r="AC28" s="355">
        <v>1.0</v>
      </c>
      <c r="AD28" s="354" t="s">
        <v>2010</v>
      </c>
      <c r="AE28" s="354" t="s">
        <v>2011</v>
      </c>
      <c r="AF28" s="356" t="s">
        <v>1823</v>
      </c>
      <c r="AG28" s="349">
        <v>0.0</v>
      </c>
      <c r="AH28" s="350" t="s">
        <v>2009</v>
      </c>
      <c r="AI28" s="349">
        <v>0.0</v>
      </c>
      <c r="AJ28" s="351">
        <v>1.0</v>
      </c>
      <c r="AK28" s="350" t="s">
        <v>2010</v>
      </c>
      <c r="AL28" s="349" t="s">
        <v>2011</v>
      </c>
      <c r="AM28" s="352" t="s">
        <v>1823</v>
      </c>
      <c r="AN28" s="353">
        <v>9.0</v>
      </c>
      <c r="AO28" s="354" t="s">
        <v>2009</v>
      </c>
      <c r="AP28" s="353">
        <v>9.0</v>
      </c>
      <c r="AQ28" s="355">
        <v>1.0</v>
      </c>
      <c r="AR28" s="354" t="s">
        <v>2013</v>
      </c>
      <c r="AS28" s="354" t="s">
        <v>2011</v>
      </c>
      <c r="AT28" s="357" t="s">
        <v>1823</v>
      </c>
      <c r="AU28" s="349">
        <v>2.0</v>
      </c>
      <c r="AV28" s="350" t="s">
        <v>2009</v>
      </c>
      <c r="AW28" s="349">
        <v>2.0</v>
      </c>
      <c r="AX28" s="351">
        <v>1.0</v>
      </c>
      <c r="AY28" s="350" t="s">
        <v>2014</v>
      </c>
      <c r="AZ28" s="350" t="s">
        <v>2011</v>
      </c>
      <c r="BA28" s="352" t="s">
        <v>1823</v>
      </c>
      <c r="BB28" s="353">
        <v>0.0</v>
      </c>
      <c r="BC28" s="354" t="s">
        <v>2009</v>
      </c>
      <c r="BD28" s="353">
        <v>0.0</v>
      </c>
      <c r="BE28" s="355">
        <v>1.0</v>
      </c>
      <c r="BF28" s="354" t="s">
        <v>2010</v>
      </c>
      <c r="BG28" s="354" t="s">
        <v>2011</v>
      </c>
      <c r="BH28" s="357" t="s">
        <v>1823</v>
      </c>
      <c r="BI28" s="349">
        <v>0.0</v>
      </c>
      <c r="BJ28" s="350" t="s">
        <v>2015</v>
      </c>
      <c r="BK28" s="349">
        <v>0.0</v>
      </c>
      <c r="BL28" s="351">
        <v>1.0</v>
      </c>
      <c r="BM28" s="350" t="s">
        <v>2010</v>
      </c>
      <c r="BN28" s="350" t="s">
        <v>2011</v>
      </c>
      <c r="BO28" s="352" t="s">
        <v>1823</v>
      </c>
      <c r="BP28" s="327">
        <v>0.0</v>
      </c>
      <c r="BQ28" s="290" t="s">
        <v>2009</v>
      </c>
      <c r="BR28" s="327">
        <v>0.0</v>
      </c>
      <c r="BS28" s="291">
        <v>1.0</v>
      </c>
      <c r="BT28" s="290" t="s">
        <v>2010</v>
      </c>
      <c r="BU28" s="290" t="s">
        <v>2011</v>
      </c>
      <c r="BV28" s="358" t="s">
        <v>1823</v>
      </c>
      <c r="BW28" s="335">
        <v>0.0</v>
      </c>
      <c r="BX28" s="303" t="s">
        <v>2009</v>
      </c>
      <c r="BY28" s="304">
        <v>0.0</v>
      </c>
      <c r="BZ28" s="305">
        <v>1.0</v>
      </c>
      <c r="CA28" s="303" t="s">
        <v>2016</v>
      </c>
      <c r="CB28" s="303" t="s">
        <v>2017</v>
      </c>
      <c r="CC28" s="359" t="s">
        <v>1823</v>
      </c>
      <c r="CD28" s="287">
        <v>0.0</v>
      </c>
      <c r="CE28" s="287" t="s">
        <v>2009</v>
      </c>
      <c r="CF28" s="287">
        <v>0.0</v>
      </c>
      <c r="CG28" s="288">
        <v>1.0</v>
      </c>
      <c r="CH28" s="287" t="s">
        <v>2016</v>
      </c>
      <c r="CI28" s="287" t="s">
        <v>1911</v>
      </c>
      <c r="CJ28" s="292" t="s">
        <v>1823</v>
      </c>
      <c r="CK28" s="283">
        <v>0.0</v>
      </c>
      <c r="CL28" s="284" t="s">
        <v>2009</v>
      </c>
      <c r="CM28" s="283">
        <v>0.0</v>
      </c>
      <c r="CN28" s="285">
        <v>1.0</v>
      </c>
      <c r="CO28" s="284" t="s">
        <v>2016</v>
      </c>
      <c r="CP28" s="284" t="s">
        <v>2018</v>
      </c>
      <c r="CQ28" s="296" t="s">
        <v>1823</v>
      </c>
      <c r="CR28" s="287">
        <v>0.0</v>
      </c>
      <c r="CS28" s="287" t="s">
        <v>2009</v>
      </c>
      <c r="CT28" s="287">
        <v>0.0</v>
      </c>
      <c r="CU28" s="288">
        <v>1.0</v>
      </c>
      <c r="CV28" s="287" t="s">
        <v>2016</v>
      </c>
      <c r="CW28" s="287" t="s">
        <v>2019</v>
      </c>
      <c r="CX28" s="301" t="s">
        <v>1823</v>
      </c>
      <c r="CY28" s="283">
        <v>0.0</v>
      </c>
      <c r="CZ28" s="284" t="s">
        <v>2009</v>
      </c>
      <c r="DA28" s="283">
        <v>0.0</v>
      </c>
      <c r="DB28" s="285">
        <v>1.0</v>
      </c>
      <c r="DC28" s="284" t="s">
        <v>2016</v>
      </c>
      <c r="DD28" s="284" t="s">
        <v>2020</v>
      </c>
      <c r="DE28" s="296" t="s">
        <v>1823</v>
      </c>
    </row>
    <row r="29" ht="436.5" customHeight="1">
      <c r="A29" s="282" t="s">
        <v>2021</v>
      </c>
      <c r="B29" s="282" t="s">
        <v>2022</v>
      </c>
      <c r="C29" s="282" t="s">
        <v>2023</v>
      </c>
      <c r="D29" s="282" t="s">
        <v>2024</v>
      </c>
      <c r="E29" s="283">
        <v>43.0</v>
      </c>
      <c r="F29" s="284" t="s">
        <v>2025</v>
      </c>
      <c r="G29" s="283">
        <v>22.0</v>
      </c>
      <c r="H29" s="285">
        <f>G29/E29</f>
        <v>0.511627907</v>
      </c>
      <c r="I29" s="284" t="s">
        <v>2026</v>
      </c>
      <c r="J29" s="283"/>
      <c r="K29" s="328" t="s">
        <v>2027</v>
      </c>
      <c r="L29" s="312">
        <v>29.0</v>
      </c>
      <c r="M29" s="287" t="s">
        <v>2025</v>
      </c>
      <c r="N29" s="312">
        <v>24.0</v>
      </c>
      <c r="O29" s="288">
        <f>N29/L29</f>
        <v>0.8275862069</v>
      </c>
      <c r="P29" s="287" t="s">
        <v>2028</v>
      </c>
      <c r="Q29" s="312"/>
      <c r="R29" s="330" t="s">
        <v>2027</v>
      </c>
      <c r="S29" s="283">
        <v>30.0</v>
      </c>
      <c r="T29" s="284" t="s">
        <v>2025</v>
      </c>
      <c r="U29" s="283">
        <v>30.0</v>
      </c>
      <c r="V29" s="285">
        <f>U29/S29</f>
        <v>1</v>
      </c>
      <c r="W29" s="284" t="s">
        <v>2029</v>
      </c>
      <c r="X29" s="283"/>
      <c r="Y29" s="328" t="s">
        <v>2027</v>
      </c>
      <c r="Z29" s="312">
        <v>17.0</v>
      </c>
      <c r="AA29" s="287" t="s">
        <v>2025</v>
      </c>
      <c r="AB29" s="312">
        <v>46.0</v>
      </c>
      <c r="AC29" s="288">
        <f>AB29/Z29</f>
        <v>2.705882353</v>
      </c>
      <c r="AD29" s="287" t="s">
        <v>2030</v>
      </c>
      <c r="AE29" s="287"/>
      <c r="AF29" s="330" t="s">
        <v>2027</v>
      </c>
      <c r="AG29" s="283">
        <v>39.0</v>
      </c>
      <c r="AH29" s="284" t="s">
        <v>2025</v>
      </c>
      <c r="AI29" s="283">
        <v>55.0</v>
      </c>
      <c r="AJ29" s="285">
        <v>2.7058823529411766</v>
      </c>
      <c r="AK29" s="284" t="s">
        <v>2031</v>
      </c>
      <c r="AL29" s="283"/>
      <c r="AM29" s="328" t="s">
        <v>2027</v>
      </c>
      <c r="AN29" s="312">
        <v>38.0</v>
      </c>
      <c r="AO29" s="287" t="s">
        <v>2025</v>
      </c>
      <c r="AP29" s="312">
        <v>18.0</v>
      </c>
      <c r="AQ29" s="288">
        <f>AP29/AN29</f>
        <v>0.4736842105</v>
      </c>
      <c r="AR29" s="287" t="s">
        <v>2032</v>
      </c>
      <c r="AS29" s="287"/>
      <c r="AT29" s="330" t="s">
        <v>2027</v>
      </c>
      <c r="AU29" s="283">
        <v>48.0</v>
      </c>
      <c r="AV29" s="284" t="s">
        <v>2025</v>
      </c>
      <c r="AW29" s="283">
        <v>23.0</v>
      </c>
      <c r="AX29" s="285">
        <f>AW29/AU29</f>
        <v>0.4791666667</v>
      </c>
      <c r="AY29" s="284" t="s">
        <v>2033</v>
      </c>
      <c r="AZ29" s="284"/>
      <c r="BA29" s="328" t="s">
        <v>2027</v>
      </c>
      <c r="BB29" s="312">
        <v>35.0</v>
      </c>
      <c r="BC29" s="287" t="s">
        <v>2025</v>
      </c>
      <c r="BD29" s="312">
        <v>14.0</v>
      </c>
      <c r="BE29" s="288">
        <f>BD29/BB29</f>
        <v>0.4</v>
      </c>
      <c r="BF29" s="287" t="s">
        <v>2034</v>
      </c>
      <c r="BG29" s="287"/>
      <c r="BH29" s="360" t="s">
        <v>2027</v>
      </c>
      <c r="BI29" s="283">
        <v>41.0</v>
      </c>
      <c r="BJ29" s="284" t="s">
        <v>2025</v>
      </c>
      <c r="BK29" s="283">
        <v>27.0</v>
      </c>
      <c r="BL29" s="285">
        <f>BK29/BI29</f>
        <v>0.6585365854</v>
      </c>
      <c r="BM29" s="284" t="s">
        <v>2035</v>
      </c>
      <c r="BN29" s="284" t="s">
        <v>2036</v>
      </c>
      <c r="BO29" s="328" t="s">
        <v>2027</v>
      </c>
      <c r="BP29" s="312">
        <v>39.0</v>
      </c>
      <c r="BQ29" s="290" t="s">
        <v>2025</v>
      </c>
      <c r="BR29" s="327">
        <v>11.0</v>
      </c>
      <c r="BS29" s="291">
        <f>BR29/BP29</f>
        <v>0.2820512821</v>
      </c>
      <c r="BT29" s="290" t="s">
        <v>2037</v>
      </c>
      <c r="BU29" s="290" t="s">
        <v>2038</v>
      </c>
      <c r="BV29" s="358" t="s">
        <v>2027</v>
      </c>
      <c r="BW29" s="283">
        <v>42.0</v>
      </c>
      <c r="BX29" s="293" t="s">
        <v>2025</v>
      </c>
      <c r="BY29" s="315">
        <v>63.0</v>
      </c>
      <c r="BZ29" s="294">
        <f>BY29/BW29</f>
        <v>1.5</v>
      </c>
      <c r="CA29" s="293" t="s">
        <v>2039</v>
      </c>
      <c r="CB29" s="293" t="s">
        <v>2040</v>
      </c>
      <c r="CC29" s="333" t="s">
        <v>2027</v>
      </c>
      <c r="CD29" s="312">
        <v>32.0</v>
      </c>
      <c r="CE29" s="290" t="s">
        <v>2025</v>
      </c>
      <c r="CF29" s="327">
        <v>10.0</v>
      </c>
      <c r="CG29" s="291">
        <f>CF29/CD29</f>
        <v>0.3125</v>
      </c>
      <c r="CH29" s="290" t="s">
        <v>2041</v>
      </c>
      <c r="CI29" s="290" t="s">
        <v>2042</v>
      </c>
      <c r="CJ29" s="361" t="s">
        <v>2027</v>
      </c>
      <c r="CK29" s="283">
        <v>36.0</v>
      </c>
      <c r="CL29" s="293" t="s">
        <v>2025</v>
      </c>
      <c r="CM29" s="315">
        <v>32.0</v>
      </c>
      <c r="CN29" s="294">
        <f>CM29/CK29</f>
        <v>0.8888888889</v>
      </c>
      <c r="CO29" s="293" t="s">
        <v>2043</v>
      </c>
      <c r="CP29" s="293" t="s">
        <v>2044</v>
      </c>
      <c r="CQ29" s="328" t="s">
        <v>2027</v>
      </c>
      <c r="CR29" s="362">
        <v>21.0</v>
      </c>
      <c r="CS29" s="290" t="s">
        <v>2025</v>
      </c>
      <c r="CT29" s="353">
        <v>20.0</v>
      </c>
      <c r="CU29" s="291">
        <f>CT29/CR29</f>
        <v>0.9523809524</v>
      </c>
      <c r="CV29" s="290" t="s">
        <v>2045</v>
      </c>
      <c r="CW29" s="354" t="s">
        <v>2046</v>
      </c>
      <c r="CX29" s="361" t="s">
        <v>2027</v>
      </c>
      <c r="CY29" s="283">
        <v>40.0</v>
      </c>
      <c r="CZ29" s="293" t="s">
        <v>2025</v>
      </c>
      <c r="DA29" s="315">
        <v>17.0</v>
      </c>
      <c r="DB29" s="294">
        <f>DA29/CY29</f>
        <v>0.425</v>
      </c>
      <c r="DC29" s="293" t="s">
        <v>2047</v>
      </c>
      <c r="DD29" s="293" t="s">
        <v>2048</v>
      </c>
      <c r="DE29" s="328" t="s">
        <v>2027</v>
      </c>
    </row>
    <row r="30" ht="162.75" customHeight="1">
      <c r="A30" s="282" t="s">
        <v>2021</v>
      </c>
      <c r="B30" s="282" t="s">
        <v>2049</v>
      </c>
      <c r="C30" s="282" t="s">
        <v>2050</v>
      </c>
      <c r="D30" s="282" t="s">
        <v>2051</v>
      </c>
      <c r="E30" s="283" t="s">
        <v>83</v>
      </c>
      <c r="F30" s="284" t="s">
        <v>83</v>
      </c>
      <c r="G30" s="283" t="s">
        <v>83</v>
      </c>
      <c r="H30" s="284" t="s">
        <v>83</v>
      </c>
      <c r="I30" s="284" t="s">
        <v>83</v>
      </c>
      <c r="J30" s="284" t="s">
        <v>803</v>
      </c>
      <c r="K30" s="316" t="s">
        <v>803</v>
      </c>
      <c r="L30" s="287" t="s">
        <v>83</v>
      </c>
      <c r="M30" s="287" t="s">
        <v>83</v>
      </c>
      <c r="N30" s="287" t="s">
        <v>83</v>
      </c>
      <c r="O30" s="287" t="s">
        <v>83</v>
      </c>
      <c r="P30" s="287" t="s">
        <v>83</v>
      </c>
      <c r="Q30" s="287" t="s">
        <v>803</v>
      </c>
      <c r="R30" s="329" t="s">
        <v>803</v>
      </c>
      <c r="S30" s="283" t="s">
        <v>83</v>
      </c>
      <c r="T30" s="284" t="s">
        <v>83</v>
      </c>
      <c r="U30" s="284" t="s">
        <v>83</v>
      </c>
      <c r="V30" s="284" t="s">
        <v>83</v>
      </c>
      <c r="W30" s="284" t="s">
        <v>83</v>
      </c>
      <c r="X30" s="284" t="s">
        <v>803</v>
      </c>
      <c r="Y30" s="316" t="s">
        <v>803</v>
      </c>
      <c r="Z30" s="287" t="s">
        <v>83</v>
      </c>
      <c r="AA30" s="287" t="s">
        <v>83</v>
      </c>
      <c r="AB30" s="287" t="s">
        <v>83</v>
      </c>
      <c r="AC30" s="287" t="s">
        <v>83</v>
      </c>
      <c r="AD30" s="287" t="s">
        <v>83</v>
      </c>
      <c r="AE30" s="287" t="s">
        <v>803</v>
      </c>
      <c r="AF30" s="329" t="s">
        <v>803</v>
      </c>
      <c r="AG30" s="283" t="s">
        <v>83</v>
      </c>
      <c r="AH30" s="284" t="s">
        <v>83</v>
      </c>
      <c r="AI30" s="283" t="s">
        <v>83</v>
      </c>
      <c r="AJ30" s="284" t="s">
        <v>83</v>
      </c>
      <c r="AK30" s="284" t="s">
        <v>83</v>
      </c>
      <c r="AL30" s="284" t="s">
        <v>803</v>
      </c>
      <c r="AM30" s="316" t="s">
        <v>803</v>
      </c>
      <c r="AN30" s="287">
        <v>3.0</v>
      </c>
      <c r="AO30" s="287" t="s">
        <v>2052</v>
      </c>
      <c r="AP30" s="287">
        <v>3.0</v>
      </c>
      <c r="AQ30" s="288">
        <f>AN30/AP30</f>
        <v>1</v>
      </c>
      <c r="AR30" s="287" t="s">
        <v>2053</v>
      </c>
      <c r="AS30" s="287"/>
      <c r="AT30" s="330" t="s">
        <v>2027</v>
      </c>
      <c r="AU30" s="283">
        <v>1.0</v>
      </c>
      <c r="AV30" s="284" t="s">
        <v>2052</v>
      </c>
      <c r="AW30" s="283">
        <v>1.0</v>
      </c>
      <c r="AX30" s="285">
        <f>AU30/AW30</f>
        <v>1</v>
      </c>
      <c r="AY30" s="284" t="s">
        <v>2054</v>
      </c>
      <c r="AZ30" s="284"/>
      <c r="BA30" s="328" t="s">
        <v>2027</v>
      </c>
      <c r="BB30" s="287" t="s">
        <v>83</v>
      </c>
      <c r="BC30" s="287" t="s">
        <v>83</v>
      </c>
      <c r="BD30" s="287" t="s">
        <v>83</v>
      </c>
      <c r="BE30" s="287" t="s">
        <v>83</v>
      </c>
      <c r="BF30" s="287" t="s">
        <v>83</v>
      </c>
      <c r="BG30" s="287"/>
      <c r="BH30" s="330" t="s">
        <v>2027</v>
      </c>
      <c r="BI30" s="283" t="s">
        <v>83</v>
      </c>
      <c r="BJ30" s="283" t="s">
        <v>83</v>
      </c>
      <c r="BK30" s="283" t="s">
        <v>83</v>
      </c>
      <c r="BL30" s="283" t="s">
        <v>83</v>
      </c>
      <c r="BM30" s="283" t="s">
        <v>83</v>
      </c>
      <c r="BN30" s="284" t="s">
        <v>2036</v>
      </c>
      <c r="BO30" s="328" t="s">
        <v>2027</v>
      </c>
      <c r="BP30" s="312" t="s">
        <v>83</v>
      </c>
      <c r="BQ30" s="290" t="s">
        <v>83</v>
      </c>
      <c r="BR30" s="327" t="s">
        <v>83</v>
      </c>
      <c r="BS30" s="291" t="s">
        <v>83</v>
      </c>
      <c r="BT30" s="290" t="s">
        <v>83</v>
      </c>
      <c r="BU30" s="290" t="s">
        <v>2038</v>
      </c>
      <c r="BV30" s="332" t="s">
        <v>2027</v>
      </c>
      <c r="BW30" s="335" t="s">
        <v>83</v>
      </c>
      <c r="BX30" s="304" t="s">
        <v>83</v>
      </c>
      <c r="BY30" s="304" t="s">
        <v>83</v>
      </c>
      <c r="BZ30" s="304" t="s">
        <v>83</v>
      </c>
      <c r="CA30" s="304" t="s">
        <v>83</v>
      </c>
      <c r="CB30" s="303" t="s">
        <v>2040</v>
      </c>
      <c r="CC30" s="333" t="s">
        <v>2027</v>
      </c>
      <c r="CD30" s="312" t="s">
        <v>83</v>
      </c>
      <c r="CE30" s="290" t="s">
        <v>83</v>
      </c>
      <c r="CF30" s="327" t="s">
        <v>83</v>
      </c>
      <c r="CG30" s="291" t="s">
        <v>83</v>
      </c>
      <c r="CH30" s="290" t="s">
        <v>83</v>
      </c>
      <c r="CI30" s="290" t="s">
        <v>2055</v>
      </c>
      <c r="CJ30" s="332" t="s">
        <v>2027</v>
      </c>
      <c r="CK30" s="335" t="s">
        <v>83</v>
      </c>
      <c r="CL30" s="304" t="s">
        <v>83</v>
      </c>
      <c r="CM30" s="304" t="s">
        <v>83</v>
      </c>
      <c r="CN30" s="304" t="s">
        <v>83</v>
      </c>
      <c r="CO30" s="304" t="s">
        <v>83</v>
      </c>
      <c r="CP30" s="303" t="s">
        <v>2044</v>
      </c>
      <c r="CQ30" s="328" t="s">
        <v>2027</v>
      </c>
      <c r="CR30" s="312" t="s">
        <v>83</v>
      </c>
      <c r="CS30" s="290" t="s">
        <v>83</v>
      </c>
      <c r="CT30" s="327" t="s">
        <v>83</v>
      </c>
      <c r="CU30" s="291" t="s">
        <v>83</v>
      </c>
      <c r="CV30" s="290" t="s">
        <v>83</v>
      </c>
      <c r="CW30" s="354" t="s">
        <v>2046</v>
      </c>
      <c r="CX30" s="332" t="s">
        <v>2027</v>
      </c>
      <c r="CY30" s="335" t="s">
        <v>83</v>
      </c>
      <c r="CZ30" s="304" t="s">
        <v>83</v>
      </c>
      <c r="DA30" s="304" t="s">
        <v>83</v>
      </c>
      <c r="DB30" s="304" t="s">
        <v>83</v>
      </c>
      <c r="DC30" s="304" t="s">
        <v>83</v>
      </c>
      <c r="DD30" s="293" t="s">
        <v>2048</v>
      </c>
      <c r="DE30" s="328" t="s">
        <v>2027</v>
      </c>
    </row>
    <row r="31" ht="147.0" customHeight="1">
      <c r="A31" s="282" t="s">
        <v>2056</v>
      </c>
      <c r="B31" s="282" t="s">
        <v>2057</v>
      </c>
      <c r="C31" s="282" t="s">
        <v>2058</v>
      </c>
      <c r="D31" s="282" t="s">
        <v>2059</v>
      </c>
      <c r="E31" s="283">
        <v>689.0</v>
      </c>
      <c r="F31" s="284" t="s">
        <v>2060</v>
      </c>
      <c r="G31" s="283">
        <v>689.0</v>
      </c>
      <c r="H31" s="285">
        <v>1.0</v>
      </c>
      <c r="I31" s="284" t="s">
        <v>2061</v>
      </c>
      <c r="J31" s="284" t="s">
        <v>2062</v>
      </c>
      <c r="K31" s="328" t="s">
        <v>2063</v>
      </c>
      <c r="L31" s="287">
        <v>689.0</v>
      </c>
      <c r="M31" s="287" t="s">
        <v>2060</v>
      </c>
      <c r="N31" s="287">
        <v>689.0</v>
      </c>
      <c r="O31" s="288">
        <v>1.0</v>
      </c>
      <c r="P31" s="287" t="s">
        <v>2061</v>
      </c>
      <c r="Q31" s="287" t="s">
        <v>2064</v>
      </c>
      <c r="R31" s="330" t="s">
        <v>2063</v>
      </c>
      <c r="S31" s="283">
        <v>689.0</v>
      </c>
      <c r="T31" s="284" t="s">
        <v>2060</v>
      </c>
      <c r="U31" s="283">
        <v>689.0</v>
      </c>
      <c r="V31" s="285">
        <v>1.0</v>
      </c>
      <c r="W31" s="284" t="s">
        <v>2061</v>
      </c>
      <c r="X31" s="284" t="s">
        <v>2065</v>
      </c>
      <c r="Y31" s="328" t="s">
        <v>2063</v>
      </c>
      <c r="Z31" s="287">
        <v>689.0</v>
      </c>
      <c r="AA31" s="287" t="s">
        <v>2060</v>
      </c>
      <c r="AB31" s="287">
        <v>689.0</v>
      </c>
      <c r="AC31" s="288">
        <v>1.0</v>
      </c>
      <c r="AD31" s="287" t="s">
        <v>2061</v>
      </c>
      <c r="AE31" s="287" t="s">
        <v>2065</v>
      </c>
      <c r="AF31" s="330" t="s">
        <v>2063</v>
      </c>
      <c r="AG31" s="283">
        <v>689.0</v>
      </c>
      <c r="AH31" s="284" t="s">
        <v>2060</v>
      </c>
      <c r="AI31" s="283">
        <v>689.0</v>
      </c>
      <c r="AJ31" s="285">
        <v>1.0</v>
      </c>
      <c r="AK31" s="284" t="s">
        <v>2061</v>
      </c>
      <c r="AL31" s="284" t="s">
        <v>2065</v>
      </c>
      <c r="AM31" s="328" t="s">
        <v>2063</v>
      </c>
      <c r="AN31" s="287">
        <v>689.0</v>
      </c>
      <c r="AO31" s="287" t="s">
        <v>2060</v>
      </c>
      <c r="AP31" s="287">
        <v>689.0</v>
      </c>
      <c r="AQ31" s="288">
        <v>1.0</v>
      </c>
      <c r="AR31" s="287" t="s">
        <v>2061</v>
      </c>
      <c r="AS31" s="287" t="s">
        <v>2065</v>
      </c>
      <c r="AT31" s="330" t="s">
        <v>2063</v>
      </c>
      <c r="AU31" s="283">
        <v>635.0</v>
      </c>
      <c r="AV31" s="284" t="s">
        <v>2060</v>
      </c>
      <c r="AW31" s="283">
        <v>635.0</v>
      </c>
      <c r="AX31" s="285">
        <v>1.0</v>
      </c>
      <c r="AY31" s="284" t="s">
        <v>2061</v>
      </c>
      <c r="AZ31" s="284" t="s">
        <v>2065</v>
      </c>
      <c r="BA31" s="328" t="s">
        <v>2063</v>
      </c>
      <c r="BB31" s="287">
        <v>635.0</v>
      </c>
      <c r="BC31" s="287" t="s">
        <v>2060</v>
      </c>
      <c r="BD31" s="287">
        <v>635.0</v>
      </c>
      <c r="BE31" s="288">
        <v>1.0</v>
      </c>
      <c r="BF31" s="287" t="s">
        <v>2061</v>
      </c>
      <c r="BG31" s="287" t="s">
        <v>2066</v>
      </c>
      <c r="BH31" s="330" t="s">
        <v>2063</v>
      </c>
      <c r="BI31" s="283">
        <v>635.0</v>
      </c>
      <c r="BJ31" s="284" t="s">
        <v>2060</v>
      </c>
      <c r="BK31" s="283">
        <v>635.0</v>
      </c>
      <c r="BL31" s="285">
        <v>1.0</v>
      </c>
      <c r="BM31" s="284" t="s">
        <v>2061</v>
      </c>
      <c r="BN31" s="284" t="s">
        <v>2066</v>
      </c>
      <c r="BO31" s="338" t="s">
        <v>2063</v>
      </c>
      <c r="BP31" s="363"/>
      <c r="BQ31" s="364"/>
      <c r="BR31" s="364"/>
      <c r="BS31" s="365"/>
      <c r="BT31" s="364"/>
      <c r="BU31" s="364"/>
      <c r="BV31" s="332" t="s">
        <v>2063</v>
      </c>
      <c r="BW31" s="283"/>
      <c r="BX31" s="284"/>
      <c r="BY31" s="283"/>
      <c r="BZ31" s="285"/>
      <c r="CA31" s="284"/>
      <c r="CB31" s="284"/>
      <c r="CC31" s="333" t="s">
        <v>2063</v>
      </c>
      <c r="CD31" s="287"/>
      <c r="CE31" s="287"/>
      <c r="CF31" s="287"/>
      <c r="CG31" s="288"/>
      <c r="CH31" s="287"/>
      <c r="CI31" s="287"/>
      <c r="CJ31" s="332" t="s">
        <v>2063</v>
      </c>
      <c r="CK31" s="283"/>
      <c r="CL31" s="284"/>
      <c r="CM31" s="283"/>
      <c r="CN31" s="285"/>
      <c r="CO31" s="284"/>
      <c r="CP31" s="284"/>
      <c r="CQ31" s="328" t="s">
        <v>2063</v>
      </c>
      <c r="CR31" s="287"/>
      <c r="CS31" s="287"/>
      <c r="CT31" s="287"/>
      <c r="CU31" s="288"/>
      <c r="CV31" s="287"/>
      <c r="CW31" s="287"/>
      <c r="CX31" s="332" t="s">
        <v>2063</v>
      </c>
      <c r="CY31" s="283"/>
      <c r="CZ31" s="284"/>
      <c r="DA31" s="283"/>
      <c r="DB31" s="285"/>
      <c r="DC31" s="284"/>
      <c r="DD31" s="284"/>
      <c r="DE31" s="328" t="s">
        <v>2063</v>
      </c>
    </row>
    <row r="32" ht="243.0" customHeight="1">
      <c r="A32" s="282" t="s">
        <v>2067</v>
      </c>
      <c r="B32" s="282" t="s">
        <v>2068</v>
      </c>
      <c r="C32" s="282" t="s">
        <v>2069</v>
      </c>
      <c r="D32" s="282" t="s">
        <v>2070</v>
      </c>
      <c r="E32" s="283">
        <v>71.0</v>
      </c>
      <c r="F32" s="284" t="s">
        <v>2071</v>
      </c>
      <c r="G32" s="283">
        <v>71.0</v>
      </c>
      <c r="H32" s="285">
        <v>1.0</v>
      </c>
      <c r="I32" s="284" t="s">
        <v>2072</v>
      </c>
      <c r="J32" s="284" t="s">
        <v>2073</v>
      </c>
      <c r="K32" s="296" t="s">
        <v>2074</v>
      </c>
      <c r="L32" s="287">
        <v>54.0</v>
      </c>
      <c r="M32" s="287" t="s">
        <v>2071</v>
      </c>
      <c r="N32" s="287">
        <v>54.0</v>
      </c>
      <c r="O32" s="288">
        <v>1.0</v>
      </c>
      <c r="P32" s="287" t="s">
        <v>2075</v>
      </c>
      <c r="Q32" s="287" t="s">
        <v>2076</v>
      </c>
      <c r="R32" s="297" t="s">
        <v>2074</v>
      </c>
      <c r="S32" s="283">
        <v>51.0</v>
      </c>
      <c r="T32" s="284" t="s">
        <v>2071</v>
      </c>
      <c r="U32" s="283">
        <v>51.0</v>
      </c>
      <c r="V32" s="285">
        <v>1.0</v>
      </c>
      <c r="W32" s="284" t="s">
        <v>2077</v>
      </c>
      <c r="X32" s="284" t="s">
        <v>2078</v>
      </c>
      <c r="Y32" s="296" t="s">
        <v>2074</v>
      </c>
      <c r="Z32" s="287">
        <v>40.0</v>
      </c>
      <c r="AA32" s="287" t="s">
        <v>2071</v>
      </c>
      <c r="AB32" s="287">
        <v>40.0</v>
      </c>
      <c r="AC32" s="287">
        <v>100.0</v>
      </c>
      <c r="AD32" s="287" t="s">
        <v>2079</v>
      </c>
      <c r="AE32" s="287" t="s">
        <v>2080</v>
      </c>
      <c r="AF32" s="297" t="s">
        <v>2074</v>
      </c>
      <c r="AG32" s="283">
        <v>38.0</v>
      </c>
      <c r="AH32" s="284" t="s">
        <v>2071</v>
      </c>
      <c r="AI32" s="283">
        <v>38.0</v>
      </c>
      <c r="AJ32" s="285">
        <v>1.0</v>
      </c>
      <c r="AK32" s="284" t="s">
        <v>2081</v>
      </c>
      <c r="AL32" s="284" t="s">
        <v>2082</v>
      </c>
      <c r="AM32" s="296" t="s">
        <v>2074</v>
      </c>
      <c r="AN32" s="287">
        <v>79.0</v>
      </c>
      <c r="AO32" s="287" t="s">
        <v>2071</v>
      </c>
      <c r="AP32" s="287">
        <v>79.0</v>
      </c>
      <c r="AQ32" s="287">
        <v>100.0</v>
      </c>
      <c r="AR32" s="287" t="s">
        <v>2083</v>
      </c>
      <c r="AS32" s="287" t="s">
        <v>2084</v>
      </c>
      <c r="AT32" s="297" t="s">
        <v>2074</v>
      </c>
      <c r="AU32" s="283">
        <v>58.0</v>
      </c>
      <c r="AV32" s="284" t="s">
        <v>2071</v>
      </c>
      <c r="AW32" s="283">
        <v>58.0</v>
      </c>
      <c r="AX32" s="285">
        <v>1.0</v>
      </c>
      <c r="AY32" s="284" t="s">
        <v>2085</v>
      </c>
      <c r="AZ32" s="284" t="s">
        <v>2086</v>
      </c>
      <c r="BA32" s="296" t="s">
        <v>2074</v>
      </c>
      <c r="BB32" s="287">
        <v>83.0</v>
      </c>
      <c r="BC32" s="287" t="s">
        <v>2071</v>
      </c>
      <c r="BD32" s="287">
        <v>83.0</v>
      </c>
      <c r="BE32" s="287">
        <v>100.0</v>
      </c>
      <c r="BF32" s="287" t="s">
        <v>2087</v>
      </c>
      <c r="BG32" s="287" t="s">
        <v>2088</v>
      </c>
      <c r="BH32" s="297" t="s">
        <v>2074</v>
      </c>
      <c r="BI32" s="283">
        <v>35.0</v>
      </c>
      <c r="BJ32" s="284" t="s">
        <v>2071</v>
      </c>
      <c r="BK32" s="283">
        <v>35.0</v>
      </c>
      <c r="BL32" s="285">
        <v>1.0</v>
      </c>
      <c r="BM32" s="284" t="s">
        <v>2089</v>
      </c>
      <c r="BN32" s="284" t="s">
        <v>2090</v>
      </c>
      <c r="BO32" s="296" t="s">
        <v>2074</v>
      </c>
      <c r="BP32" s="287">
        <v>55.0</v>
      </c>
      <c r="BQ32" s="290" t="s">
        <v>2071</v>
      </c>
      <c r="BR32" s="290">
        <v>55.0</v>
      </c>
      <c r="BS32" s="291">
        <v>1.0</v>
      </c>
      <c r="BT32" s="290" t="s">
        <v>2091</v>
      </c>
      <c r="BU32" s="290" t="s">
        <v>2092</v>
      </c>
      <c r="BV32" s="301" t="s">
        <v>2074</v>
      </c>
      <c r="BW32" s="283">
        <v>37.0</v>
      </c>
      <c r="BX32" s="293" t="s">
        <v>2071</v>
      </c>
      <c r="BY32" s="315">
        <v>37.0</v>
      </c>
      <c r="BZ32" s="294">
        <v>1.0</v>
      </c>
      <c r="CA32" s="293" t="s">
        <v>2093</v>
      </c>
      <c r="CB32" s="293" t="s">
        <v>2094</v>
      </c>
      <c r="CC32" s="306" t="s">
        <v>2074</v>
      </c>
      <c r="CD32" s="287">
        <v>72.0</v>
      </c>
      <c r="CE32" s="287" t="s">
        <v>2071</v>
      </c>
      <c r="CF32" s="287">
        <v>72.0</v>
      </c>
      <c r="CG32" s="287">
        <v>100.0</v>
      </c>
      <c r="CH32" s="287" t="s">
        <v>2095</v>
      </c>
      <c r="CI32" s="287" t="s">
        <v>2096</v>
      </c>
      <c r="CJ32" s="301" t="s">
        <v>2074</v>
      </c>
      <c r="CK32" s="283">
        <v>80.0</v>
      </c>
      <c r="CL32" s="284" t="s">
        <v>2097</v>
      </c>
      <c r="CM32" s="283">
        <v>80.0</v>
      </c>
      <c r="CN32" s="285">
        <v>1.0</v>
      </c>
      <c r="CO32" s="284" t="s">
        <v>2098</v>
      </c>
      <c r="CP32" s="284" t="s">
        <v>2099</v>
      </c>
      <c r="CQ32" s="296" t="s">
        <v>2074</v>
      </c>
      <c r="CR32" s="287">
        <v>139.0</v>
      </c>
      <c r="CS32" s="287" t="s">
        <v>2071</v>
      </c>
      <c r="CT32" s="287">
        <v>139.0</v>
      </c>
      <c r="CU32" s="287">
        <v>100.0</v>
      </c>
      <c r="CV32" s="287" t="s">
        <v>2100</v>
      </c>
      <c r="CW32" s="287" t="s">
        <v>2101</v>
      </c>
      <c r="CX32" s="301" t="s">
        <v>2074</v>
      </c>
      <c r="CY32" s="283">
        <v>63.0</v>
      </c>
      <c r="CZ32" s="284" t="s">
        <v>2071</v>
      </c>
      <c r="DA32" s="283">
        <v>63.0</v>
      </c>
      <c r="DB32" s="285">
        <v>1.0</v>
      </c>
      <c r="DC32" s="284" t="s">
        <v>2102</v>
      </c>
      <c r="DD32" s="284" t="s">
        <v>2103</v>
      </c>
      <c r="DE32" s="286" t="s">
        <v>2074</v>
      </c>
    </row>
    <row r="33" ht="131.25" customHeight="1">
      <c r="A33" s="282" t="s">
        <v>2104</v>
      </c>
      <c r="B33" s="282" t="s">
        <v>2105</v>
      </c>
      <c r="C33" s="282" t="s">
        <v>2106</v>
      </c>
      <c r="D33" s="282" t="s">
        <v>2107</v>
      </c>
      <c r="E33" s="283">
        <v>0.0</v>
      </c>
      <c r="F33" s="284" t="s">
        <v>2108</v>
      </c>
      <c r="G33" s="283">
        <v>0.0</v>
      </c>
      <c r="H33" s="285">
        <v>1.0</v>
      </c>
      <c r="I33" s="284" t="s">
        <v>2109</v>
      </c>
      <c r="J33" s="284" t="s">
        <v>2073</v>
      </c>
      <c r="K33" s="296" t="s">
        <v>2074</v>
      </c>
      <c r="L33" s="287">
        <v>0.0</v>
      </c>
      <c r="M33" s="287" t="s">
        <v>2108</v>
      </c>
      <c r="N33" s="287">
        <v>0.0</v>
      </c>
      <c r="O33" s="288">
        <v>1.0</v>
      </c>
      <c r="P33" s="287" t="s">
        <v>2109</v>
      </c>
      <c r="Q33" s="287" t="s">
        <v>2076</v>
      </c>
      <c r="R33" s="297" t="s">
        <v>2074</v>
      </c>
      <c r="S33" s="283">
        <v>0.0</v>
      </c>
      <c r="T33" s="284" t="s">
        <v>2108</v>
      </c>
      <c r="U33" s="283">
        <v>0.0</v>
      </c>
      <c r="V33" s="285">
        <v>1.0</v>
      </c>
      <c r="W33" s="284" t="s">
        <v>2109</v>
      </c>
      <c r="X33" s="284" t="s">
        <v>2078</v>
      </c>
      <c r="Y33" s="296" t="s">
        <v>2074</v>
      </c>
      <c r="Z33" s="287">
        <v>0.0</v>
      </c>
      <c r="AA33" s="287" t="s">
        <v>2108</v>
      </c>
      <c r="AB33" s="287">
        <v>0.0</v>
      </c>
      <c r="AC33" s="288">
        <v>1.0</v>
      </c>
      <c r="AD33" s="287" t="s">
        <v>2109</v>
      </c>
      <c r="AE33" s="287" t="s">
        <v>2080</v>
      </c>
      <c r="AF33" s="297" t="s">
        <v>2074</v>
      </c>
      <c r="AG33" s="283">
        <v>0.0</v>
      </c>
      <c r="AH33" s="284" t="s">
        <v>2108</v>
      </c>
      <c r="AI33" s="283">
        <v>0.0</v>
      </c>
      <c r="AJ33" s="285">
        <v>1.0</v>
      </c>
      <c r="AK33" s="284" t="s">
        <v>2109</v>
      </c>
      <c r="AL33" s="284" t="s">
        <v>2082</v>
      </c>
      <c r="AM33" s="296" t="s">
        <v>2074</v>
      </c>
      <c r="AN33" s="287">
        <v>0.0</v>
      </c>
      <c r="AO33" s="287" t="s">
        <v>2108</v>
      </c>
      <c r="AP33" s="287">
        <v>0.0</v>
      </c>
      <c r="AQ33" s="288">
        <v>1.0</v>
      </c>
      <c r="AR33" s="287" t="s">
        <v>2109</v>
      </c>
      <c r="AS33" s="287" t="s">
        <v>2084</v>
      </c>
      <c r="AT33" s="297" t="s">
        <v>2074</v>
      </c>
      <c r="AU33" s="283">
        <v>0.0</v>
      </c>
      <c r="AV33" s="284" t="s">
        <v>2108</v>
      </c>
      <c r="AW33" s="283">
        <v>0.0</v>
      </c>
      <c r="AX33" s="285">
        <v>1.0</v>
      </c>
      <c r="AY33" s="285" t="s">
        <v>2109</v>
      </c>
      <c r="AZ33" s="284" t="s">
        <v>2086</v>
      </c>
      <c r="BA33" s="296" t="s">
        <v>2074</v>
      </c>
      <c r="BB33" s="287">
        <v>0.0</v>
      </c>
      <c r="BC33" s="287" t="s">
        <v>2108</v>
      </c>
      <c r="BD33" s="287">
        <v>0.0</v>
      </c>
      <c r="BE33" s="288">
        <v>1.0</v>
      </c>
      <c r="BF33" s="287" t="s">
        <v>2110</v>
      </c>
      <c r="BG33" s="287" t="s">
        <v>2088</v>
      </c>
      <c r="BH33" s="297" t="s">
        <v>2074</v>
      </c>
      <c r="BI33" s="283">
        <v>0.0</v>
      </c>
      <c r="BJ33" s="284" t="s">
        <v>2108</v>
      </c>
      <c r="BK33" s="283">
        <v>0.0</v>
      </c>
      <c r="BL33" s="285">
        <v>1.0</v>
      </c>
      <c r="BM33" s="284" t="s">
        <v>2111</v>
      </c>
      <c r="BN33" s="284" t="s">
        <v>2090</v>
      </c>
      <c r="BO33" s="296" t="s">
        <v>2074</v>
      </c>
      <c r="BP33" s="287">
        <v>0.0</v>
      </c>
      <c r="BQ33" s="290" t="s">
        <v>2108</v>
      </c>
      <c r="BR33" s="290">
        <v>0.0</v>
      </c>
      <c r="BS33" s="291">
        <v>1.0</v>
      </c>
      <c r="BT33" s="290" t="s">
        <v>2112</v>
      </c>
      <c r="BU33" s="290" t="s">
        <v>2092</v>
      </c>
      <c r="BV33" s="301" t="s">
        <v>2074</v>
      </c>
      <c r="BW33" s="335">
        <v>0.0</v>
      </c>
      <c r="BX33" s="303" t="s">
        <v>2108</v>
      </c>
      <c r="BY33" s="304">
        <v>0.0</v>
      </c>
      <c r="BZ33" s="305">
        <v>1.0</v>
      </c>
      <c r="CA33" s="303" t="s">
        <v>2113</v>
      </c>
      <c r="CB33" s="303" t="s">
        <v>2094</v>
      </c>
      <c r="CC33" s="306" t="s">
        <v>2074</v>
      </c>
      <c r="CD33" s="287">
        <v>0.0</v>
      </c>
      <c r="CE33" s="287" t="s">
        <v>2108</v>
      </c>
      <c r="CF33" s="287">
        <v>0.0</v>
      </c>
      <c r="CG33" s="288">
        <v>1.0</v>
      </c>
      <c r="CH33" s="287" t="s">
        <v>2113</v>
      </c>
      <c r="CI33" s="287" t="s">
        <v>2114</v>
      </c>
      <c r="CJ33" s="301" t="s">
        <v>2074</v>
      </c>
      <c r="CK33" s="283">
        <v>0.0</v>
      </c>
      <c r="CL33" s="284" t="s">
        <v>2108</v>
      </c>
      <c r="CM33" s="283">
        <v>0.0</v>
      </c>
      <c r="CN33" s="285">
        <v>1.0</v>
      </c>
      <c r="CO33" s="284" t="s">
        <v>2113</v>
      </c>
      <c r="CP33" s="284" t="s">
        <v>2099</v>
      </c>
      <c r="CQ33" s="296" t="s">
        <v>2074</v>
      </c>
      <c r="CR33" s="287">
        <v>0.0</v>
      </c>
      <c r="CS33" s="287" t="s">
        <v>2108</v>
      </c>
      <c r="CT33" s="287">
        <v>0.0</v>
      </c>
      <c r="CU33" s="288">
        <v>1.0</v>
      </c>
      <c r="CV33" s="287" t="s">
        <v>2113</v>
      </c>
      <c r="CW33" s="287" t="s">
        <v>2115</v>
      </c>
      <c r="CX33" s="301" t="s">
        <v>2074</v>
      </c>
      <c r="CY33" s="283">
        <v>0.0</v>
      </c>
      <c r="CZ33" s="284" t="s">
        <v>2108</v>
      </c>
      <c r="DA33" s="283">
        <v>0.0</v>
      </c>
      <c r="DB33" s="285">
        <v>1.0</v>
      </c>
      <c r="DC33" s="284" t="s">
        <v>2113</v>
      </c>
      <c r="DD33" s="284" t="s">
        <v>2103</v>
      </c>
      <c r="DE33" s="296" t="s">
        <v>2074</v>
      </c>
    </row>
    <row r="34" ht="210.75" customHeight="1">
      <c r="A34" s="282" t="s">
        <v>2116</v>
      </c>
      <c r="B34" s="282" t="s">
        <v>2117</v>
      </c>
      <c r="C34" s="282" t="s">
        <v>2118</v>
      </c>
      <c r="D34" s="282" t="s">
        <v>2119</v>
      </c>
      <c r="E34" s="283">
        <v>33.0</v>
      </c>
      <c r="F34" s="293" t="s">
        <v>2120</v>
      </c>
      <c r="G34" s="315">
        <v>33.0</v>
      </c>
      <c r="H34" s="294">
        <f>G34/E34</f>
        <v>1</v>
      </c>
      <c r="I34" s="293" t="s">
        <v>2121</v>
      </c>
      <c r="J34" s="287" t="s">
        <v>79</v>
      </c>
      <c r="K34" s="366" t="s">
        <v>2122</v>
      </c>
      <c r="L34" s="287">
        <v>20.0</v>
      </c>
      <c r="M34" s="287" t="s">
        <v>2120</v>
      </c>
      <c r="N34" s="287">
        <v>20.0</v>
      </c>
      <c r="O34" s="288">
        <f>N34/L34</f>
        <v>1</v>
      </c>
      <c r="P34" s="287" t="s">
        <v>2123</v>
      </c>
      <c r="Q34" s="287" t="s">
        <v>79</v>
      </c>
      <c r="R34" s="367" t="s">
        <v>2122</v>
      </c>
      <c r="S34" s="283">
        <v>21.0</v>
      </c>
      <c r="T34" s="284" t="s">
        <v>2120</v>
      </c>
      <c r="U34" s="283">
        <v>21.0</v>
      </c>
      <c r="V34" s="285">
        <f>U34/S34</f>
        <v>1</v>
      </c>
      <c r="W34" s="284" t="s">
        <v>2124</v>
      </c>
      <c r="X34" s="287" t="s">
        <v>79</v>
      </c>
      <c r="Y34" s="366" t="s">
        <v>2122</v>
      </c>
      <c r="Z34" s="287">
        <v>20.0</v>
      </c>
      <c r="AA34" s="287" t="s">
        <v>2120</v>
      </c>
      <c r="AB34" s="287">
        <v>20.0</v>
      </c>
      <c r="AC34" s="288">
        <f>AB34/Z34</f>
        <v>1</v>
      </c>
      <c r="AD34" s="287" t="s">
        <v>2125</v>
      </c>
      <c r="AE34" s="287" t="s">
        <v>79</v>
      </c>
      <c r="AF34" s="367" t="s">
        <v>2122</v>
      </c>
      <c r="AG34" s="283">
        <v>29.0</v>
      </c>
      <c r="AH34" s="284" t="s">
        <v>2120</v>
      </c>
      <c r="AI34" s="283">
        <v>29.0</v>
      </c>
      <c r="AJ34" s="285">
        <f>AI34/AG34</f>
        <v>1</v>
      </c>
      <c r="AK34" s="284" t="s">
        <v>2126</v>
      </c>
      <c r="AL34" s="287" t="s">
        <v>79</v>
      </c>
      <c r="AM34" s="366" t="s">
        <v>2122</v>
      </c>
      <c r="AN34" s="287">
        <v>23.0</v>
      </c>
      <c r="AO34" s="287" t="s">
        <v>2120</v>
      </c>
      <c r="AP34" s="287">
        <v>23.0</v>
      </c>
      <c r="AQ34" s="288">
        <f>AP34/AN34</f>
        <v>1</v>
      </c>
      <c r="AR34" s="287" t="s">
        <v>2127</v>
      </c>
      <c r="AS34" s="287" t="s">
        <v>79</v>
      </c>
      <c r="AT34" s="367" t="s">
        <v>2122</v>
      </c>
      <c r="AU34" s="283">
        <v>46.0</v>
      </c>
      <c r="AV34" s="284" t="s">
        <v>2120</v>
      </c>
      <c r="AW34" s="283">
        <v>46.0</v>
      </c>
      <c r="AX34" s="285">
        <f>AW34/AU34</f>
        <v>1</v>
      </c>
      <c r="AY34" s="284" t="s">
        <v>2128</v>
      </c>
      <c r="AZ34" s="287" t="s">
        <v>79</v>
      </c>
      <c r="BA34" s="366" t="s">
        <v>2122</v>
      </c>
      <c r="BB34" s="287">
        <v>74.0</v>
      </c>
      <c r="BC34" s="287" t="s">
        <v>2120</v>
      </c>
      <c r="BD34" s="287">
        <v>74.0</v>
      </c>
      <c r="BE34" s="288">
        <f>BD34/BB34</f>
        <v>1</v>
      </c>
      <c r="BF34" s="287" t="s">
        <v>2129</v>
      </c>
      <c r="BG34" s="287" t="s">
        <v>2130</v>
      </c>
      <c r="BH34" s="367" t="s">
        <v>2122</v>
      </c>
      <c r="BI34" s="283">
        <v>30.0</v>
      </c>
      <c r="BJ34" s="284" t="s">
        <v>2131</v>
      </c>
      <c r="BK34" s="283">
        <v>30.0</v>
      </c>
      <c r="BL34" s="284" t="s">
        <v>2132</v>
      </c>
      <c r="BM34" s="284" t="s">
        <v>2133</v>
      </c>
      <c r="BN34" s="284" t="s">
        <v>2134</v>
      </c>
      <c r="BO34" s="366" t="s">
        <v>2122</v>
      </c>
      <c r="BP34" s="287">
        <v>28.0</v>
      </c>
      <c r="BQ34" s="290" t="s">
        <v>2120</v>
      </c>
      <c r="BR34" s="327">
        <v>28.0</v>
      </c>
      <c r="BS34" s="294" t="s">
        <v>2132</v>
      </c>
      <c r="BT34" s="290" t="s">
        <v>2135</v>
      </c>
      <c r="BU34" s="290" t="s">
        <v>2134</v>
      </c>
      <c r="BV34" s="368" t="s">
        <v>2122</v>
      </c>
      <c r="BW34" s="283">
        <v>27.0</v>
      </c>
      <c r="BX34" s="284" t="s">
        <v>2136</v>
      </c>
      <c r="BY34" s="283">
        <v>27.0</v>
      </c>
      <c r="BZ34" s="284" t="s">
        <v>2132</v>
      </c>
      <c r="CA34" s="284" t="s">
        <v>2137</v>
      </c>
      <c r="CB34" s="284" t="s">
        <v>2134</v>
      </c>
      <c r="CC34" s="369" t="s">
        <v>2122</v>
      </c>
      <c r="CD34" s="287">
        <v>19.0</v>
      </c>
      <c r="CE34" s="284" t="s">
        <v>2136</v>
      </c>
      <c r="CF34" s="283">
        <v>19.0</v>
      </c>
      <c r="CG34" s="285">
        <v>1.0</v>
      </c>
      <c r="CH34" s="284" t="s">
        <v>2138</v>
      </c>
      <c r="CI34" s="287" t="s">
        <v>2134</v>
      </c>
      <c r="CJ34" s="368" t="s">
        <v>2122</v>
      </c>
      <c r="CK34" s="287">
        <v>19.0</v>
      </c>
      <c r="CL34" s="284" t="s">
        <v>2136</v>
      </c>
      <c r="CM34" s="283">
        <v>19.0</v>
      </c>
      <c r="CN34" s="285">
        <v>1.0</v>
      </c>
      <c r="CO34" s="284" t="s">
        <v>2139</v>
      </c>
      <c r="CP34" s="287" t="s">
        <v>2134</v>
      </c>
      <c r="CQ34" s="366" t="s">
        <v>2122</v>
      </c>
      <c r="CR34" s="287">
        <v>58.0</v>
      </c>
      <c r="CS34" s="284" t="s">
        <v>2140</v>
      </c>
      <c r="CT34" s="283">
        <v>58.0</v>
      </c>
      <c r="CU34" s="285">
        <v>1.0</v>
      </c>
      <c r="CV34" s="284" t="s">
        <v>2141</v>
      </c>
      <c r="CW34" s="287" t="s">
        <v>2134</v>
      </c>
      <c r="CX34" s="368" t="s">
        <v>2122</v>
      </c>
      <c r="CY34" s="287">
        <v>20.0</v>
      </c>
      <c r="CZ34" s="284" t="s">
        <v>2136</v>
      </c>
      <c r="DA34" s="283">
        <v>20.0</v>
      </c>
      <c r="DB34" s="285">
        <v>1.0</v>
      </c>
      <c r="DC34" s="284" t="s">
        <v>2142</v>
      </c>
      <c r="DD34" s="287" t="s">
        <v>2134</v>
      </c>
      <c r="DE34" s="366" t="s">
        <v>2122</v>
      </c>
    </row>
    <row r="35" ht="139.5" customHeight="1">
      <c r="A35" s="282" t="s">
        <v>2143</v>
      </c>
      <c r="B35" s="282" t="s">
        <v>2144</v>
      </c>
      <c r="C35" s="282" t="s">
        <v>2145</v>
      </c>
      <c r="D35" s="370" t="s">
        <v>2146</v>
      </c>
      <c r="E35" s="283">
        <v>0.0</v>
      </c>
      <c r="F35" s="293" t="s">
        <v>2147</v>
      </c>
      <c r="G35" s="315">
        <v>0.0</v>
      </c>
      <c r="H35" s="294">
        <v>1.0</v>
      </c>
      <c r="I35" s="293" t="s">
        <v>2148</v>
      </c>
      <c r="J35" s="293" t="s">
        <v>2149</v>
      </c>
      <c r="K35" s="366" t="s">
        <v>2150</v>
      </c>
      <c r="L35" s="287">
        <v>0.0</v>
      </c>
      <c r="M35" s="287" t="s">
        <v>2147</v>
      </c>
      <c r="N35" s="287">
        <v>0.0</v>
      </c>
      <c r="O35" s="288">
        <v>1.0</v>
      </c>
      <c r="P35" s="287" t="s">
        <v>2151</v>
      </c>
      <c r="Q35" s="290" t="s">
        <v>2152</v>
      </c>
      <c r="R35" s="367" t="s">
        <v>2150</v>
      </c>
      <c r="S35" s="283">
        <v>0.0</v>
      </c>
      <c r="T35" s="293" t="s">
        <v>2147</v>
      </c>
      <c r="U35" s="315">
        <v>0.0</v>
      </c>
      <c r="V35" s="294">
        <v>1.0</v>
      </c>
      <c r="W35" s="293" t="s">
        <v>2148</v>
      </c>
      <c r="X35" s="293" t="s">
        <v>2153</v>
      </c>
      <c r="Y35" s="366" t="s">
        <v>2150</v>
      </c>
      <c r="Z35" s="287">
        <v>0.0</v>
      </c>
      <c r="AA35" s="287" t="s">
        <v>2147</v>
      </c>
      <c r="AB35" s="287">
        <v>0.0</v>
      </c>
      <c r="AC35" s="288">
        <v>1.0</v>
      </c>
      <c r="AD35" s="287" t="s">
        <v>2151</v>
      </c>
      <c r="AE35" s="287" t="s">
        <v>2154</v>
      </c>
      <c r="AF35" s="367" t="s">
        <v>2150</v>
      </c>
      <c r="AG35" s="283">
        <v>0.0</v>
      </c>
      <c r="AH35" s="293" t="s">
        <v>2147</v>
      </c>
      <c r="AI35" s="315">
        <v>0.0</v>
      </c>
      <c r="AJ35" s="294">
        <v>1.0</v>
      </c>
      <c r="AK35" s="293" t="s">
        <v>2148</v>
      </c>
      <c r="AL35" s="293" t="s">
        <v>2155</v>
      </c>
      <c r="AM35" s="366" t="s">
        <v>2150</v>
      </c>
      <c r="AN35" s="287">
        <v>0.0</v>
      </c>
      <c r="AO35" s="287" t="s">
        <v>2147</v>
      </c>
      <c r="AP35" s="287">
        <v>0.0</v>
      </c>
      <c r="AQ35" s="288">
        <v>1.0</v>
      </c>
      <c r="AR35" s="287" t="s">
        <v>2151</v>
      </c>
      <c r="AS35" s="287" t="s">
        <v>2156</v>
      </c>
      <c r="AT35" s="367" t="s">
        <v>2150</v>
      </c>
      <c r="AU35" s="283">
        <v>0.0</v>
      </c>
      <c r="AV35" s="293" t="s">
        <v>2147</v>
      </c>
      <c r="AW35" s="315">
        <v>0.0</v>
      </c>
      <c r="AX35" s="294">
        <v>1.0</v>
      </c>
      <c r="AY35" s="293" t="s">
        <v>2148</v>
      </c>
      <c r="AZ35" s="284" t="s">
        <v>2157</v>
      </c>
      <c r="BA35" s="366" t="s">
        <v>2150</v>
      </c>
      <c r="BB35" s="287">
        <v>3.0</v>
      </c>
      <c r="BC35" s="287" t="s">
        <v>2147</v>
      </c>
      <c r="BD35" s="287">
        <v>3.0</v>
      </c>
      <c r="BE35" s="288">
        <v>1.0</v>
      </c>
      <c r="BF35" s="287" t="s">
        <v>2158</v>
      </c>
      <c r="BG35" s="287" t="s">
        <v>2159</v>
      </c>
      <c r="BH35" s="367" t="s">
        <v>2150</v>
      </c>
      <c r="BI35" s="283">
        <v>0.0</v>
      </c>
      <c r="BJ35" s="293" t="s">
        <v>2147</v>
      </c>
      <c r="BK35" s="315">
        <v>0.0</v>
      </c>
      <c r="BL35" s="294">
        <v>1.0</v>
      </c>
      <c r="BM35" s="293" t="s">
        <v>2148</v>
      </c>
      <c r="BN35" s="284" t="s">
        <v>2157</v>
      </c>
      <c r="BO35" s="366" t="s">
        <v>2150</v>
      </c>
      <c r="BP35" s="287">
        <v>0.0</v>
      </c>
      <c r="BQ35" s="290" t="s">
        <v>2147</v>
      </c>
      <c r="BR35" s="290">
        <v>0.0</v>
      </c>
      <c r="BS35" s="291">
        <v>1.0</v>
      </c>
      <c r="BT35" s="290" t="s">
        <v>2151</v>
      </c>
      <c r="BU35" s="290" t="s">
        <v>2160</v>
      </c>
      <c r="BV35" s="368" t="s">
        <v>2150</v>
      </c>
      <c r="BW35" s="283">
        <v>0.0</v>
      </c>
      <c r="BX35" s="293" t="s">
        <v>2147</v>
      </c>
      <c r="BY35" s="315">
        <v>0.0</v>
      </c>
      <c r="BZ35" s="294">
        <v>1.0</v>
      </c>
      <c r="CA35" s="293" t="s">
        <v>2148</v>
      </c>
      <c r="CB35" s="293" t="s">
        <v>2161</v>
      </c>
      <c r="CC35" s="369" t="s">
        <v>2150</v>
      </c>
      <c r="CD35" s="287">
        <v>0.0</v>
      </c>
      <c r="CE35" s="290" t="s">
        <v>2147</v>
      </c>
      <c r="CF35" s="290">
        <v>0.0</v>
      </c>
      <c r="CG35" s="291">
        <v>1.0</v>
      </c>
      <c r="CH35" s="290" t="s">
        <v>2151</v>
      </c>
      <c r="CI35" s="290" t="s">
        <v>2162</v>
      </c>
      <c r="CJ35" s="368" t="s">
        <v>2150</v>
      </c>
      <c r="CK35" s="283">
        <v>0.0</v>
      </c>
      <c r="CL35" s="293" t="s">
        <v>2147</v>
      </c>
      <c r="CM35" s="315">
        <v>0.0</v>
      </c>
      <c r="CN35" s="294">
        <v>1.0</v>
      </c>
      <c r="CO35" s="293" t="s">
        <v>2148</v>
      </c>
      <c r="CP35" s="293" t="s">
        <v>2163</v>
      </c>
      <c r="CQ35" s="369" t="s">
        <v>2150</v>
      </c>
      <c r="CR35" s="287">
        <v>4.0</v>
      </c>
      <c r="CS35" s="290" t="s">
        <v>2147</v>
      </c>
      <c r="CT35" s="290">
        <v>4.0</v>
      </c>
      <c r="CU35" s="291">
        <v>1.0</v>
      </c>
      <c r="CV35" s="371" t="s">
        <v>2164</v>
      </c>
      <c r="CW35" s="290" t="s">
        <v>2165</v>
      </c>
      <c r="CX35" s="368" t="s">
        <v>2150</v>
      </c>
      <c r="CY35" s="283">
        <v>2.0</v>
      </c>
      <c r="CZ35" s="293" t="s">
        <v>2147</v>
      </c>
      <c r="DA35" s="315">
        <v>2.0</v>
      </c>
      <c r="DB35" s="294">
        <v>1.0</v>
      </c>
      <c r="DC35" s="334" t="s">
        <v>2166</v>
      </c>
      <c r="DD35" s="284" t="s">
        <v>2167</v>
      </c>
      <c r="DE35" s="369" t="s">
        <v>2150</v>
      </c>
    </row>
    <row r="36" ht="121.5" customHeight="1">
      <c r="A36" s="282" t="s">
        <v>85</v>
      </c>
      <c r="B36" s="282" t="s">
        <v>2168</v>
      </c>
      <c r="C36" s="282" t="s">
        <v>2169</v>
      </c>
      <c r="D36" s="370" t="s">
        <v>2170</v>
      </c>
      <c r="E36" s="283">
        <v>37.0</v>
      </c>
      <c r="F36" s="284" t="s">
        <v>2171</v>
      </c>
      <c r="G36" s="283">
        <v>37.0</v>
      </c>
      <c r="H36" s="285">
        <v>1.0</v>
      </c>
      <c r="I36" s="284" t="s">
        <v>2172</v>
      </c>
      <c r="J36" s="283" t="s">
        <v>2173</v>
      </c>
      <c r="K36" s="338" t="s">
        <v>2174</v>
      </c>
      <c r="L36" s="312">
        <v>0.0</v>
      </c>
      <c r="M36" s="287" t="s">
        <v>2171</v>
      </c>
      <c r="N36" s="312">
        <v>0.0</v>
      </c>
      <c r="O36" s="287" t="s">
        <v>83</v>
      </c>
      <c r="P36" s="287" t="s">
        <v>2175</v>
      </c>
      <c r="Q36" s="312" t="s">
        <v>2176</v>
      </c>
      <c r="R36" s="330" t="s">
        <v>2174</v>
      </c>
      <c r="S36" s="283">
        <v>0.0</v>
      </c>
      <c r="T36" s="284" t="s">
        <v>2171</v>
      </c>
      <c r="U36" s="283">
        <v>0.0</v>
      </c>
      <c r="V36" s="284" t="s">
        <v>83</v>
      </c>
      <c r="W36" s="284" t="s">
        <v>2175</v>
      </c>
      <c r="X36" s="283" t="s">
        <v>2177</v>
      </c>
      <c r="Y36" s="328" t="s">
        <v>2174</v>
      </c>
      <c r="Z36" s="312">
        <v>0.0</v>
      </c>
      <c r="AA36" s="287" t="s">
        <v>2171</v>
      </c>
      <c r="AB36" s="312">
        <v>0.0</v>
      </c>
      <c r="AC36" s="287" t="s">
        <v>83</v>
      </c>
      <c r="AD36" s="287" t="s">
        <v>2175</v>
      </c>
      <c r="AE36" s="312" t="s">
        <v>2178</v>
      </c>
      <c r="AF36" s="330" t="s">
        <v>2174</v>
      </c>
      <c r="AG36" s="283">
        <v>0.0</v>
      </c>
      <c r="AH36" s="284" t="s">
        <v>2171</v>
      </c>
      <c r="AI36" s="283">
        <v>0.0</v>
      </c>
      <c r="AJ36" s="284" t="s">
        <v>83</v>
      </c>
      <c r="AK36" s="284" t="s">
        <v>2175</v>
      </c>
      <c r="AL36" s="283" t="s">
        <v>2179</v>
      </c>
      <c r="AM36" s="328" t="s">
        <v>2174</v>
      </c>
      <c r="AN36" s="312">
        <v>0.0</v>
      </c>
      <c r="AO36" s="287" t="s">
        <v>2171</v>
      </c>
      <c r="AP36" s="312">
        <v>0.0</v>
      </c>
      <c r="AQ36" s="287" t="s">
        <v>83</v>
      </c>
      <c r="AR36" s="287" t="s">
        <v>2175</v>
      </c>
      <c r="AS36" s="312" t="s">
        <v>2180</v>
      </c>
      <c r="AT36" s="330" t="s">
        <v>2174</v>
      </c>
      <c r="AU36" s="283">
        <v>6.0</v>
      </c>
      <c r="AV36" s="284" t="s">
        <v>2171</v>
      </c>
      <c r="AW36" s="283">
        <v>6.0</v>
      </c>
      <c r="AX36" s="285">
        <v>1.0</v>
      </c>
      <c r="AY36" s="284" t="s">
        <v>2181</v>
      </c>
      <c r="AZ36" s="283" t="s">
        <v>2182</v>
      </c>
      <c r="BA36" s="328" t="s">
        <v>2174</v>
      </c>
      <c r="BB36" s="312">
        <v>1.0</v>
      </c>
      <c r="BC36" s="287" t="s">
        <v>2171</v>
      </c>
      <c r="BD36" s="312">
        <v>1.0</v>
      </c>
      <c r="BE36" s="288">
        <v>1.0</v>
      </c>
      <c r="BF36" s="287" t="s">
        <v>2183</v>
      </c>
      <c r="BG36" s="312" t="s">
        <v>2184</v>
      </c>
      <c r="BH36" s="330" t="s">
        <v>2174</v>
      </c>
      <c r="BI36" s="283">
        <v>1.0</v>
      </c>
      <c r="BJ36" s="284" t="s">
        <v>2171</v>
      </c>
      <c r="BK36" s="283">
        <v>1.0</v>
      </c>
      <c r="BL36" s="285">
        <v>1.0</v>
      </c>
      <c r="BM36" s="284" t="s">
        <v>2185</v>
      </c>
      <c r="BN36" s="283" t="s">
        <v>2186</v>
      </c>
      <c r="BO36" s="328" t="s">
        <v>2174</v>
      </c>
      <c r="BP36" s="283">
        <v>1.0</v>
      </c>
      <c r="BQ36" s="284" t="s">
        <v>2171</v>
      </c>
      <c r="BR36" s="283">
        <v>1.0</v>
      </c>
      <c r="BS36" s="285">
        <v>1.0</v>
      </c>
      <c r="BT36" s="284" t="s">
        <v>2187</v>
      </c>
      <c r="BU36" s="283" t="s">
        <v>2188</v>
      </c>
      <c r="BV36" s="332" t="s">
        <v>2174</v>
      </c>
      <c r="BW36" s="284">
        <v>1.0</v>
      </c>
      <c r="BX36" s="293" t="s">
        <v>2171</v>
      </c>
      <c r="BY36" s="315">
        <v>1.0</v>
      </c>
      <c r="BZ36" s="294">
        <v>1.0</v>
      </c>
      <c r="CA36" s="293" t="s">
        <v>2189</v>
      </c>
      <c r="CB36" s="315" t="s">
        <v>2190</v>
      </c>
      <c r="CC36" s="333" t="s">
        <v>2174</v>
      </c>
      <c r="CD36" s="287">
        <v>7.0</v>
      </c>
      <c r="CE36" s="287" t="s">
        <v>2171</v>
      </c>
      <c r="CF36" s="312">
        <v>7.0</v>
      </c>
      <c r="CG36" s="288">
        <v>1.0</v>
      </c>
      <c r="CH36" s="287" t="s">
        <v>2191</v>
      </c>
      <c r="CI36" s="312" t="s">
        <v>2192</v>
      </c>
      <c r="CJ36" s="332" t="s">
        <v>2174</v>
      </c>
      <c r="CK36" s="284">
        <v>1.0</v>
      </c>
      <c r="CL36" s="284" t="s">
        <v>2171</v>
      </c>
      <c r="CM36" s="283">
        <v>1.0</v>
      </c>
      <c r="CN36" s="285">
        <v>1.0</v>
      </c>
      <c r="CO36" s="284" t="s">
        <v>2193</v>
      </c>
      <c r="CP36" s="283" t="s">
        <v>2194</v>
      </c>
      <c r="CQ36" s="328" t="s">
        <v>2174</v>
      </c>
      <c r="CR36" s="287">
        <v>245.0</v>
      </c>
      <c r="CS36" s="287" t="s">
        <v>2171</v>
      </c>
      <c r="CT36" s="312">
        <v>245.0</v>
      </c>
      <c r="CU36" s="288">
        <v>1.0</v>
      </c>
      <c r="CV36" s="287" t="s">
        <v>2195</v>
      </c>
      <c r="CW36" s="312" t="s">
        <v>2196</v>
      </c>
      <c r="CX36" s="332" t="s">
        <v>2174</v>
      </c>
      <c r="CY36" s="284">
        <v>12.0</v>
      </c>
      <c r="CZ36" s="284" t="s">
        <v>2171</v>
      </c>
      <c r="DA36" s="283">
        <v>12.0</v>
      </c>
      <c r="DB36" s="285">
        <v>1.0</v>
      </c>
      <c r="DC36" s="284" t="s">
        <v>2197</v>
      </c>
      <c r="DD36" s="283" t="s">
        <v>2198</v>
      </c>
      <c r="DE36" s="328" t="s">
        <v>2174</v>
      </c>
    </row>
    <row r="37" ht="15.75" customHeight="1">
      <c r="A37" s="282" t="s">
        <v>85</v>
      </c>
      <c r="B37" s="282" t="s">
        <v>2199</v>
      </c>
      <c r="C37" s="282" t="s">
        <v>1631</v>
      </c>
      <c r="D37" s="370" t="s">
        <v>2200</v>
      </c>
      <c r="E37" s="283">
        <v>0.0</v>
      </c>
      <c r="F37" s="284" t="s">
        <v>2201</v>
      </c>
      <c r="G37" s="283">
        <v>0.0</v>
      </c>
      <c r="H37" s="284" t="s">
        <v>83</v>
      </c>
      <c r="I37" s="284" t="s">
        <v>2202</v>
      </c>
      <c r="J37" s="283" t="s">
        <v>2173</v>
      </c>
      <c r="K37" s="328" t="s">
        <v>2174</v>
      </c>
      <c r="L37" s="312">
        <v>0.0</v>
      </c>
      <c r="M37" s="287" t="s">
        <v>2201</v>
      </c>
      <c r="N37" s="312">
        <v>0.0</v>
      </c>
      <c r="O37" s="287" t="s">
        <v>83</v>
      </c>
      <c r="P37" s="287" t="s">
        <v>2203</v>
      </c>
      <c r="Q37" s="312" t="s">
        <v>2176</v>
      </c>
      <c r="R37" s="330" t="s">
        <v>2174</v>
      </c>
      <c r="S37" s="283">
        <v>0.0</v>
      </c>
      <c r="T37" s="284" t="s">
        <v>2201</v>
      </c>
      <c r="U37" s="283">
        <v>0.0</v>
      </c>
      <c r="V37" s="284" t="s">
        <v>83</v>
      </c>
      <c r="W37" s="284" t="s">
        <v>2203</v>
      </c>
      <c r="X37" s="283" t="s">
        <v>2177</v>
      </c>
      <c r="Y37" s="328" t="s">
        <v>2174</v>
      </c>
      <c r="Z37" s="312">
        <v>0.0</v>
      </c>
      <c r="AA37" s="287" t="s">
        <v>2201</v>
      </c>
      <c r="AB37" s="312">
        <v>0.0</v>
      </c>
      <c r="AC37" s="287" t="s">
        <v>83</v>
      </c>
      <c r="AD37" s="287" t="s">
        <v>2203</v>
      </c>
      <c r="AE37" s="312" t="s">
        <v>2178</v>
      </c>
      <c r="AF37" s="330" t="s">
        <v>2174</v>
      </c>
      <c r="AG37" s="283">
        <v>0.0</v>
      </c>
      <c r="AH37" s="284" t="s">
        <v>2201</v>
      </c>
      <c r="AI37" s="283">
        <v>0.0</v>
      </c>
      <c r="AJ37" s="284" t="s">
        <v>83</v>
      </c>
      <c r="AK37" s="284" t="s">
        <v>2203</v>
      </c>
      <c r="AL37" s="283" t="s">
        <v>2179</v>
      </c>
      <c r="AM37" s="328" t="s">
        <v>2174</v>
      </c>
      <c r="AN37" s="312">
        <v>0.0</v>
      </c>
      <c r="AO37" s="287" t="s">
        <v>2201</v>
      </c>
      <c r="AP37" s="312">
        <v>0.0</v>
      </c>
      <c r="AQ37" s="287" t="s">
        <v>83</v>
      </c>
      <c r="AR37" s="287" t="s">
        <v>2203</v>
      </c>
      <c r="AS37" s="312" t="s">
        <v>2180</v>
      </c>
      <c r="AT37" s="330" t="s">
        <v>2174</v>
      </c>
      <c r="AU37" s="283">
        <v>0.0</v>
      </c>
      <c r="AV37" s="284" t="s">
        <v>2201</v>
      </c>
      <c r="AW37" s="283">
        <v>0.0</v>
      </c>
      <c r="AX37" s="284" t="s">
        <v>83</v>
      </c>
      <c r="AY37" s="284" t="s">
        <v>2204</v>
      </c>
      <c r="AZ37" s="283" t="s">
        <v>2182</v>
      </c>
      <c r="BA37" s="328" t="s">
        <v>2174</v>
      </c>
      <c r="BB37" s="312">
        <v>0.0</v>
      </c>
      <c r="BC37" s="287" t="s">
        <v>2201</v>
      </c>
      <c r="BD37" s="312">
        <v>0.0</v>
      </c>
      <c r="BE37" s="287" t="s">
        <v>83</v>
      </c>
      <c r="BF37" s="287" t="s">
        <v>2205</v>
      </c>
      <c r="BG37" s="312" t="s">
        <v>2184</v>
      </c>
      <c r="BH37" s="330" t="s">
        <v>2174</v>
      </c>
      <c r="BI37" s="283">
        <v>0.0</v>
      </c>
      <c r="BJ37" s="284" t="s">
        <v>2201</v>
      </c>
      <c r="BK37" s="283">
        <v>0.0</v>
      </c>
      <c r="BL37" s="284" t="s">
        <v>83</v>
      </c>
      <c r="BM37" s="284" t="s">
        <v>2206</v>
      </c>
      <c r="BN37" s="283" t="s">
        <v>2186</v>
      </c>
      <c r="BO37" s="328" t="s">
        <v>2174</v>
      </c>
      <c r="BP37" s="283">
        <v>0.0</v>
      </c>
      <c r="BQ37" s="284" t="s">
        <v>2201</v>
      </c>
      <c r="BR37" s="283">
        <v>0.0</v>
      </c>
      <c r="BS37" s="284" t="s">
        <v>83</v>
      </c>
      <c r="BT37" s="284" t="s">
        <v>2207</v>
      </c>
      <c r="BU37" s="283" t="s">
        <v>2188</v>
      </c>
      <c r="BV37" s="332" t="s">
        <v>2174</v>
      </c>
      <c r="BW37" s="302">
        <v>0.0</v>
      </c>
      <c r="BX37" s="303" t="s">
        <v>2201</v>
      </c>
      <c r="BY37" s="304">
        <v>0.0</v>
      </c>
      <c r="BZ37" s="305" t="s">
        <v>83</v>
      </c>
      <c r="CA37" s="303" t="s">
        <v>2208</v>
      </c>
      <c r="CB37" s="304" t="s">
        <v>2190</v>
      </c>
      <c r="CC37" s="333" t="s">
        <v>2174</v>
      </c>
      <c r="CD37" s="287">
        <v>0.0</v>
      </c>
      <c r="CE37" s="287" t="s">
        <v>2201</v>
      </c>
      <c r="CF37" s="312">
        <v>0.0</v>
      </c>
      <c r="CG37" s="288" t="s">
        <v>83</v>
      </c>
      <c r="CH37" s="287" t="s">
        <v>2209</v>
      </c>
      <c r="CI37" s="312" t="s">
        <v>2192</v>
      </c>
      <c r="CJ37" s="332" t="s">
        <v>2174</v>
      </c>
      <c r="CK37" s="284">
        <v>0.0</v>
      </c>
      <c r="CL37" s="284" t="s">
        <v>2201</v>
      </c>
      <c r="CM37" s="283">
        <v>0.0</v>
      </c>
      <c r="CN37" s="285" t="s">
        <v>83</v>
      </c>
      <c r="CO37" s="284" t="s">
        <v>2210</v>
      </c>
      <c r="CP37" s="283" t="s">
        <v>2194</v>
      </c>
      <c r="CQ37" s="328" t="s">
        <v>2174</v>
      </c>
      <c r="CR37" s="287">
        <v>0.0</v>
      </c>
      <c r="CS37" s="287" t="s">
        <v>2201</v>
      </c>
      <c r="CT37" s="312">
        <v>0.0</v>
      </c>
      <c r="CU37" s="288" t="s">
        <v>83</v>
      </c>
      <c r="CV37" s="287" t="s">
        <v>2211</v>
      </c>
      <c r="CW37" s="312" t="s">
        <v>2196</v>
      </c>
      <c r="CX37" s="332" t="s">
        <v>2174</v>
      </c>
      <c r="CY37" s="284">
        <v>1.0</v>
      </c>
      <c r="CZ37" s="284" t="s">
        <v>2201</v>
      </c>
      <c r="DA37" s="283">
        <v>1.0</v>
      </c>
      <c r="DB37" s="285">
        <v>1.0</v>
      </c>
      <c r="DC37" s="284" t="s">
        <v>2212</v>
      </c>
      <c r="DD37" s="283" t="s">
        <v>2198</v>
      </c>
      <c r="DE37" s="328" t="s">
        <v>2174</v>
      </c>
    </row>
    <row r="38" ht="183.0" customHeight="1">
      <c r="A38" s="282" t="s">
        <v>2213</v>
      </c>
      <c r="B38" s="282" t="s">
        <v>2214</v>
      </c>
      <c r="C38" s="282" t="s">
        <v>2215</v>
      </c>
      <c r="D38" s="370" t="s">
        <v>2216</v>
      </c>
      <c r="E38" s="283">
        <v>0.0</v>
      </c>
      <c r="F38" s="284" t="s">
        <v>2217</v>
      </c>
      <c r="G38" s="283">
        <v>0.0</v>
      </c>
      <c r="H38" s="284" t="s">
        <v>83</v>
      </c>
      <c r="I38" s="284" t="s">
        <v>2218</v>
      </c>
      <c r="J38" s="283" t="s">
        <v>2219</v>
      </c>
      <c r="K38" s="328" t="s">
        <v>2220</v>
      </c>
      <c r="L38" s="312">
        <v>0.0</v>
      </c>
      <c r="M38" s="312" t="s">
        <v>2217</v>
      </c>
      <c r="N38" s="312">
        <v>0.0</v>
      </c>
      <c r="O38" s="287" t="s">
        <v>83</v>
      </c>
      <c r="P38" s="287" t="s">
        <v>2218</v>
      </c>
      <c r="Q38" s="312" t="s">
        <v>2219</v>
      </c>
      <c r="R38" s="330" t="s">
        <v>2220</v>
      </c>
      <c r="S38" s="283">
        <v>0.0</v>
      </c>
      <c r="T38" s="284" t="s">
        <v>2217</v>
      </c>
      <c r="U38" s="283">
        <v>0.0</v>
      </c>
      <c r="V38" s="284" t="s">
        <v>83</v>
      </c>
      <c r="W38" s="284" t="s">
        <v>2218</v>
      </c>
      <c r="X38" s="283" t="s">
        <v>2221</v>
      </c>
      <c r="Y38" s="328" t="s">
        <v>2220</v>
      </c>
      <c r="Z38" s="312">
        <v>0.0</v>
      </c>
      <c r="AA38" s="287" t="s">
        <v>2217</v>
      </c>
      <c r="AB38" s="312">
        <v>0.0</v>
      </c>
      <c r="AC38" s="287" t="s">
        <v>83</v>
      </c>
      <c r="AD38" s="287" t="s">
        <v>2218</v>
      </c>
      <c r="AE38" s="287" t="s">
        <v>2221</v>
      </c>
      <c r="AF38" s="330" t="s">
        <v>2220</v>
      </c>
      <c r="AG38" s="283">
        <v>1.0</v>
      </c>
      <c r="AH38" s="284" t="s">
        <v>2217</v>
      </c>
      <c r="AI38" s="283">
        <v>1.0</v>
      </c>
      <c r="AJ38" s="285">
        <v>1.0</v>
      </c>
      <c r="AK38" s="284" t="s">
        <v>2222</v>
      </c>
      <c r="AL38" s="283" t="s">
        <v>2223</v>
      </c>
      <c r="AM38" s="328" t="s">
        <v>2220</v>
      </c>
      <c r="AN38" s="312">
        <v>3.0</v>
      </c>
      <c r="AO38" s="287" t="s">
        <v>2217</v>
      </c>
      <c r="AP38" s="312">
        <v>3.0</v>
      </c>
      <c r="AQ38" s="288">
        <v>1.0</v>
      </c>
      <c r="AR38" s="343" t="s">
        <v>2224</v>
      </c>
      <c r="AS38" s="343" t="s">
        <v>2225</v>
      </c>
      <c r="AT38" s="330" t="s">
        <v>2220</v>
      </c>
      <c r="AU38" s="283">
        <v>2.0</v>
      </c>
      <c r="AV38" s="284" t="s">
        <v>2226</v>
      </c>
      <c r="AW38" s="283">
        <v>2.0</v>
      </c>
      <c r="AX38" s="285">
        <v>1.0</v>
      </c>
      <c r="AY38" s="284" t="s">
        <v>2227</v>
      </c>
      <c r="AZ38" s="284" t="s">
        <v>2228</v>
      </c>
      <c r="BA38" s="328" t="s">
        <v>2220</v>
      </c>
      <c r="BB38" s="312">
        <v>1.0</v>
      </c>
      <c r="BC38" s="287" t="s">
        <v>2229</v>
      </c>
      <c r="BD38" s="312">
        <v>1.0</v>
      </c>
      <c r="BE38" s="288">
        <v>1.0</v>
      </c>
      <c r="BF38" s="287" t="s">
        <v>2230</v>
      </c>
      <c r="BG38" s="287" t="s">
        <v>2231</v>
      </c>
      <c r="BH38" s="330" t="s">
        <v>2220</v>
      </c>
      <c r="BI38" s="283">
        <v>1.0</v>
      </c>
      <c r="BJ38" s="284" t="s">
        <v>2229</v>
      </c>
      <c r="BK38" s="283">
        <v>1.0</v>
      </c>
      <c r="BL38" s="285">
        <v>1.0</v>
      </c>
      <c r="BM38" s="284" t="s">
        <v>2232</v>
      </c>
      <c r="BN38" s="284" t="s">
        <v>2231</v>
      </c>
      <c r="BO38" s="338" t="s">
        <v>2220</v>
      </c>
      <c r="BP38" s="312">
        <v>1.0</v>
      </c>
      <c r="BQ38" s="290" t="s">
        <v>2229</v>
      </c>
      <c r="BR38" s="327">
        <v>1.0</v>
      </c>
      <c r="BS38" s="291">
        <v>1.0</v>
      </c>
      <c r="BT38" s="290" t="s">
        <v>2233</v>
      </c>
      <c r="BU38" s="290" t="s">
        <v>2231</v>
      </c>
      <c r="BV38" s="332" t="s">
        <v>2220</v>
      </c>
      <c r="BW38" s="283">
        <v>1.0</v>
      </c>
      <c r="BX38" s="284" t="s">
        <v>2229</v>
      </c>
      <c r="BY38" s="283">
        <v>1.0</v>
      </c>
      <c r="BZ38" s="285">
        <v>1.0</v>
      </c>
      <c r="CA38" s="284" t="s">
        <v>2234</v>
      </c>
      <c r="CB38" s="284" t="s">
        <v>2235</v>
      </c>
      <c r="CC38" s="333" t="s">
        <v>2220</v>
      </c>
      <c r="CD38" s="312">
        <v>1.0</v>
      </c>
      <c r="CE38" s="287" t="s">
        <v>2229</v>
      </c>
      <c r="CF38" s="312">
        <v>1.0</v>
      </c>
      <c r="CG38" s="288">
        <v>1.0</v>
      </c>
      <c r="CH38" s="287" t="s">
        <v>2236</v>
      </c>
      <c r="CI38" s="287" t="s">
        <v>2235</v>
      </c>
      <c r="CJ38" s="332" t="s">
        <v>2220</v>
      </c>
      <c r="CK38" s="283">
        <v>2.0</v>
      </c>
      <c r="CL38" s="284" t="s">
        <v>2229</v>
      </c>
      <c r="CM38" s="283">
        <v>2.0</v>
      </c>
      <c r="CN38" s="285">
        <v>1.0</v>
      </c>
      <c r="CO38" s="284" t="s">
        <v>2237</v>
      </c>
      <c r="CP38" s="284" t="s">
        <v>2238</v>
      </c>
      <c r="CQ38" s="328" t="s">
        <v>2220</v>
      </c>
      <c r="CR38" s="312">
        <v>0.0</v>
      </c>
      <c r="CS38" s="287" t="s">
        <v>2239</v>
      </c>
      <c r="CT38" s="312">
        <v>0.0</v>
      </c>
      <c r="CU38" s="287" t="s">
        <v>83</v>
      </c>
      <c r="CV38" s="287" t="s">
        <v>2240</v>
      </c>
      <c r="CW38" s="287" t="s">
        <v>2241</v>
      </c>
      <c r="CX38" s="332" t="s">
        <v>2220</v>
      </c>
      <c r="CY38" s="283">
        <v>0.0</v>
      </c>
      <c r="CZ38" s="284" t="s">
        <v>2239</v>
      </c>
      <c r="DA38" s="283">
        <v>0.0</v>
      </c>
      <c r="DB38" s="284" t="s">
        <v>83</v>
      </c>
      <c r="DC38" s="284" t="s">
        <v>2242</v>
      </c>
      <c r="DD38" s="284" t="s">
        <v>2241</v>
      </c>
      <c r="DE38" s="328" t="s">
        <v>2220</v>
      </c>
    </row>
    <row r="39" ht="15.75" customHeight="1">
      <c r="A39" s="282" t="s">
        <v>514</v>
      </c>
      <c r="B39" s="282" t="s">
        <v>2243</v>
      </c>
      <c r="C39" s="282" t="s">
        <v>2244</v>
      </c>
      <c r="D39" s="370" t="s">
        <v>2245</v>
      </c>
      <c r="E39" s="283">
        <v>4.0</v>
      </c>
      <c r="F39" s="284" t="s">
        <v>2246</v>
      </c>
      <c r="G39" s="283">
        <v>4.0</v>
      </c>
      <c r="H39" s="285">
        <f>(E39/G39)</f>
        <v>1</v>
      </c>
      <c r="I39" s="372" t="s">
        <v>2247</v>
      </c>
      <c r="J39" s="283"/>
      <c r="K39" s="328" t="s">
        <v>2248</v>
      </c>
      <c r="L39" s="312">
        <v>5.0</v>
      </c>
      <c r="M39" s="287" t="s">
        <v>2246</v>
      </c>
      <c r="N39" s="312">
        <v>5.0</v>
      </c>
      <c r="O39" s="288">
        <f>(L39/N39)</f>
        <v>1</v>
      </c>
      <c r="P39" s="373" t="s">
        <v>2249</v>
      </c>
      <c r="Q39" s="312" t="s">
        <v>2250</v>
      </c>
      <c r="R39" s="330" t="s">
        <v>2248</v>
      </c>
      <c r="S39" s="283">
        <v>2.0</v>
      </c>
      <c r="T39" s="284" t="s">
        <v>2246</v>
      </c>
      <c r="U39" s="283">
        <v>2.0</v>
      </c>
      <c r="V39" s="285">
        <f>(S39/U39)</f>
        <v>1</v>
      </c>
      <c r="W39" s="372" t="s">
        <v>2251</v>
      </c>
      <c r="X39" s="283" t="s">
        <v>2250</v>
      </c>
      <c r="Y39" s="328" t="s">
        <v>2248</v>
      </c>
      <c r="Z39" s="312">
        <v>1.0</v>
      </c>
      <c r="AA39" s="312" t="s">
        <v>2252</v>
      </c>
      <c r="AB39" s="312">
        <v>1.0</v>
      </c>
      <c r="AC39" s="288">
        <f>(Z39/AB39)</f>
        <v>1</v>
      </c>
      <c r="AD39" s="287" t="s">
        <v>2253</v>
      </c>
      <c r="AE39" s="287" t="s">
        <v>2250</v>
      </c>
      <c r="AF39" s="330" t="s">
        <v>2248</v>
      </c>
      <c r="AG39" s="283">
        <v>3.0</v>
      </c>
      <c r="AH39" s="284" t="s">
        <v>2254</v>
      </c>
      <c r="AI39" s="283">
        <v>3.0</v>
      </c>
      <c r="AJ39" s="285">
        <f>(AG39/AI39)</f>
        <v>1</v>
      </c>
      <c r="AK39" s="372" t="s">
        <v>2255</v>
      </c>
      <c r="AL39" s="283" t="s">
        <v>2250</v>
      </c>
      <c r="AM39" s="328" t="s">
        <v>2248</v>
      </c>
      <c r="AN39" s="312">
        <v>2.0</v>
      </c>
      <c r="AO39" s="312" t="s">
        <v>2256</v>
      </c>
      <c r="AP39" s="312">
        <v>2.0</v>
      </c>
      <c r="AQ39" s="288">
        <f>(AN39/AP39)</f>
        <v>1</v>
      </c>
      <c r="AR39" s="373" t="s">
        <v>2257</v>
      </c>
      <c r="AS39" s="373" t="s">
        <v>2250</v>
      </c>
      <c r="AT39" s="330" t="s">
        <v>2248</v>
      </c>
      <c r="AU39" s="283">
        <v>3.0</v>
      </c>
      <c r="AV39" s="284" t="s">
        <v>2256</v>
      </c>
      <c r="AW39" s="283">
        <v>3.0</v>
      </c>
      <c r="AX39" s="285">
        <f>(AU39/AW39)</f>
        <v>1</v>
      </c>
      <c r="AY39" s="372" t="s">
        <v>2258</v>
      </c>
      <c r="AZ39" s="372" t="s">
        <v>2250</v>
      </c>
      <c r="BA39" s="328" t="s">
        <v>2248</v>
      </c>
      <c r="BB39" s="312">
        <v>1.0</v>
      </c>
      <c r="BC39" s="312" t="s">
        <v>2259</v>
      </c>
      <c r="BD39" s="312">
        <v>1.0</v>
      </c>
      <c r="BE39" s="288">
        <f>(BB39/BD39)</f>
        <v>1</v>
      </c>
      <c r="BF39" s="287" t="s">
        <v>2260</v>
      </c>
      <c r="BG39" s="287" t="s">
        <v>2250</v>
      </c>
      <c r="BH39" s="330" t="s">
        <v>2248</v>
      </c>
      <c r="BI39" s="283">
        <v>1.0</v>
      </c>
      <c r="BJ39" s="284" t="s">
        <v>2254</v>
      </c>
      <c r="BK39" s="283">
        <v>1.0</v>
      </c>
      <c r="BL39" s="285">
        <f>(BI39/BK39)</f>
        <v>1</v>
      </c>
      <c r="BM39" s="284" t="s">
        <v>2261</v>
      </c>
      <c r="BN39" s="284" t="s">
        <v>2250</v>
      </c>
      <c r="BO39" s="328" t="s">
        <v>2248</v>
      </c>
      <c r="BP39" s="283">
        <v>2.0</v>
      </c>
      <c r="BQ39" s="327" t="s">
        <v>2256</v>
      </c>
      <c r="BR39" s="327">
        <v>2.0</v>
      </c>
      <c r="BS39" s="291">
        <f>(BP39/BR39)</f>
        <v>1</v>
      </c>
      <c r="BT39" s="364" t="s">
        <v>2262</v>
      </c>
      <c r="BU39" s="290" t="s">
        <v>2263</v>
      </c>
      <c r="BV39" s="332" t="s">
        <v>2248</v>
      </c>
      <c r="BW39" s="283">
        <v>1.0</v>
      </c>
      <c r="BX39" s="293" t="s">
        <v>2256</v>
      </c>
      <c r="BY39" s="315">
        <v>1.0</v>
      </c>
      <c r="BZ39" s="294">
        <f>(BW39/BY39)</f>
        <v>1</v>
      </c>
      <c r="CA39" s="374" t="s">
        <v>2264</v>
      </c>
      <c r="CB39" s="293" t="s">
        <v>2263</v>
      </c>
      <c r="CC39" s="333" t="s">
        <v>2248</v>
      </c>
      <c r="CD39" s="312">
        <v>2.0</v>
      </c>
      <c r="CE39" s="312" t="s">
        <v>2256</v>
      </c>
      <c r="CF39" s="312">
        <v>2.0</v>
      </c>
      <c r="CG39" s="291">
        <f>(CD39/CF39)</f>
        <v>1</v>
      </c>
      <c r="CH39" s="287" t="s">
        <v>2265</v>
      </c>
      <c r="CI39" s="287" t="s">
        <v>2250</v>
      </c>
      <c r="CJ39" s="332" t="s">
        <v>2248</v>
      </c>
      <c r="CK39" s="283"/>
      <c r="CL39" s="284"/>
      <c r="CM39" s="283"/>
      <c r="CN39" s="284"/>
      <c r="CO39" s="284"/>
      <c r="CP39" s="284"/>
      <c r="CQ39" s="328" t="s">
        <v>2248</v>
      </c>
      <c r="CR39" s="312"/>
      <c r="CS39" s="312"/>
      <c r="CT39" s="312"/>
      <c r="CU39" s="291"/>
      <c r="CV39" s="287"/>
      <c r="CW39" s="287"/>
      <c r="CX39" s="332" t="s">
        <v>2248</v>
      </c>
      <c r="CY39" s="283"/>
      <c r="CZ39" s="284"/>
      <c r="DA39" s="283"/>
      <c r="DB39" s="284"/>
      <c r="DC39" s="284"/>
      <c r="DD39" s="284"/>
      <c r="DE39" s="328" t="s">
        <v>2248</v>
      </c>
    </row>
    <row r="40" ht="15.75" customHeight="1">
      <c r="A40" s="282" t="s">
        <v>2266</v>
      </c>
      <c r="B40" s="282" t="s">
        <v>2267</v>
      </c>
      <c r="C40" s="282" t="s">
        <v>2268</v>
      </c>
      <c r="D40" s="370" t="s">
        <v>2269</v>
      </c>
      <c r="E40" s="283">
        <v>148.0</v>
      </c>
      <c r="F40" s="284" t="s">
        <v>2270</v>
      </c>
      <c r="G40" s="283">
        <v>148.0</v>
      </c>
      <c r="H40" s="284">
        <v>100.0</v>
      </c>
      <c r="I40" s="284" t="s">
        <v>2271</v>
      </c>
      <c r="J40" s="283" t="s">
        <v>2272</v>
      </c>
      <c r="K40" s="328" t="s">
        <v>2273</v>
      </c>
      <c r="L40" s="283">
        <v>330.0</v>
      </c>
      <c r="M40" s="284" t="s">
        <v>2270</v>
      </c>
      <c r="N40" s="283">
        <v>330.0</v>
      </c>
      <c r="O40" s="284">
        <v>100.0</v>
      </c>
      <c r="P40" s="284" t="s">
        <v>2271</v>
      </c>
      <c r="Q40" s="283" t="s">
        <v>2272</v>
      </c>
      <c r="R40" s="328" t="s">
        <v>2273</v>
      </c>
      <c r="S40" s="283">
        <v>278.0</v>
      </c>
      <c r="T40" s="284" t="s">
        <v>2270</v>
      </c>
      <c r="U40" s="283">
        <v>278.0</v>
      </c>
      <c r="V40" s="284">
        <v>100.0</v>
      </c>
      <c r="W40" s="284" t="s">
        <v>2271</v>
      </c>
      <c r="X40" s="283" t="s">
        <v>2272</v>
      </c>
      <c r="Y40" s="328" t="s">
        <v>2273</v>
      </c>
      <c r="Z40" s="283">
        <v>370.0</v>
      </c>
      <c r="AA40" s="284" t="s">
        <v>2270</v>
      </c>
      <c r="AB40" s="283">
        <v>370.0</v>
      </c>
      <c r="AC40" s="284">
        <v>100.0</v>
      </c>
      <c r="AD40" s="284" t="s">
        <v>2271</v>
      </c>
      <c r="AE40" s="283" t="s">
        <v>2272</v>
      </c>
      <c r="AF40" s="328" t="s">
        <v>2273</v>
      </c>
      <c r="AG40" s="283">
        <v>675.0</v>
      </c>
      <c r="AH40" s="284" t="s">
        <v>2270</v>
      </c>
      <c r="AI40" s="283">
        <v>675.0</v>
      </c>
      <c r="AJ40" s="284">
        <v>100.0</v>
      </c>
      <c r="AK40" s="284" t="s">
        <v>2271</v>
      </c>
      <c r="AL40" s="283" t="s">
        <v>2272</v>
      </c>
      <c r="AM40" s="328" t="s">
        <v>2273</v>
      </c>
      <c r="AN40" s="283">
        <v>3036.0</v>
      </c>
      <c r="AO40" s="284" t="s">
        <v>2270</v>
      </c>
      <c r="AP40" s="283">
        <v>3036.0</v>
      </c>
      <c r="AQ40" s="284">
        <v>100.0</v>
      </c>
      <c r="AR40" s="284" t="s">
        <v>2271</v>
      </c>
      <c r="AS40" s="283" t="s">
        <v>2272</v>
      </c>
      <c r="AT40" s="328" t="s">
        <v>2273</v>
      </c>
      <c r="AU40" s="283">
        <v>1288.0</v>
      </c>
      <c r="AV40" s="284" t="s">
        <v>2270</v>
      </c>
      <c r="AW40" s="283">
        <v>1288.0</v>
      </c>
      <c r="AX40" s="284">
        <v>100.0</v>
      </c>
      <c r="AY40" s="284" t="s">
        <v>2271</v>
      </c>
      <c r="AZ40" s="283" t="s">
        <v>2272</v>
      </c>
      <c r="BA40" s="328" t="s">
        <v>2273</v>
      </c>
      <c r="BB40" s="283">
        <v>382.0</v>
      </c>
      <c r="BC40" s="284" t="s">
        <v>2270</v>
      </c>
      <c r="BD40" s="283">
        <v>382.0</v>
      </c>
      <c r="BE40" s="284">
        <v>100.0</v>
      </c>
      <c r="BF40" s="284" t="s">
        <v>2271</v>
      </c>
      <c r="BG40" s="283" t="s">
        <v>2272</v>
      </c>
      <c r="BH40" s="328" t="s">
        <v>2273</v>
      </c>
      <c r="BI40" s="283">
        <v>148.0</v>
      </c>
      <c r="BJ40" s="284" t="s">
        <v>2270</v>
      </c>
      <c r="BK40" s="283">
        <v>148.0</v>
      </c>
      <c r="BL40" s="284">
        <v>100.0</v>
      </c>
      <c r="BM40" s="284" t="s">
        <v>2271</v>
      </c>
      <c r="BN40" s="283" t="s">
        <v>2272</v>
      </c>
      <c r="BO40" s="328" t="s">
        <v>2273</v>
      </c>
      <c r="BP40" s="375"/>
      <c r="BQ40" s="376"/>
      <c r="BR40" s="376"/>
      <c r="BS40" s="376"/>
      <c r="BT40" s="364"/>
      <c r="BU40" s="364"/>
      <c r="BV40" s="332" t="s">
        <v>2273</v>
      </c>
      <c r="BW40" s="283"/>
      <c r="BX40" s="284"/>
      <c r="BY40" s="283"/>
      <c r="BZ40" s="284"/>
      <c r="CA40" s="284"/>
      <c r="CB40" s="284"/>
      <c r="CC40" s="333" t="s">
        <v>2273</v>
      </c>
      <c r="CD40" s="312"/>
      <c r="CE40" s="312"/>
      <c r="CF40" s="312"/>
      <c r="CG40" s="312"/>
      <c r="CH40" s="287"/>
      <c r="CI40" s="287"/>
      <c r="CJ40" s="332" t="s">
        <v>2273</v>
      </c>
      <c r="CK40" s="283"/>
      <c r="CL40" s="284"/>
      <c r="CM40" s="283"/>
      <c r="CN40" s="284"/>
      <c r="CO40" s="284"/>
      <c r="CP40" s="284"/>
      <c r="CQ40" s="328" t="s">
        <v>2273</v>
      </c>
      <c r="CR40" s="312"/>
      <c r="CS40" s="312"/>
      <c r="CT40" s="312"/>
      <c r="CU40" s="312"/>
      <c r="CV40" s="287"/>
      <c r="CW40" s="287"/>
      <c r="CX40" s="332" t="s">
        <v>2273</v>
      </c>
      <c r="CY40" s="283"/>
      <c r="CZ40" s="284"/>
      <c r="DA40" s="283"/>
      <c r="DB40" s="284"/>
      <c r="DC40" s="284"/>
      <c r="DD40" s="284"/>
      <c r="DE40" s="328" t="s">
        <v>2273</v>
      </c>
    </row>
    <row r="41" ht="15.75" customHeight="1">
      <c r="A41" s="282" t="s">
        <v>2274</v>
      </c>
      <c r="B41" s="282" t="s">
        <v>2275</v>
      </c>
      <c r="C41" s="282" t="s">
        <v>2276</v>
      </c>
      <c r="D41" s="370" t="s">
        <v>2277</v>
      </c>
      <c r="E41" s="283" t="s">
        <v>803</v>
      </c>
      <c r="F41" s="284" t="s">
        <v>803</v>
      </c>
      <c r="G41" s="283" t="s">
        <v>803</v>
      </c>
      <c r="H41" s="284" t="s">
        <v>803</v>
      </c>
      <c r="I41" s="284" t="s">
        <v>2278</v>
      </c>
      <c r="J41" s="283" t="s">
        <v>803</v>
      </c>
      <c r="K41" s="316" t="s">
        <v>803</v>
      </c>
      <c r="L41" s="312" t="s">
        <v>803</v>
      </c>
      <c r="M41" s="287" t="s">
        <v>803</v>
      </c>
      <c r="N41" s="312" t="s">
        <v>803</v>
      </c>
      <c r="O41" s="287" t="s">
        <v>803</v>
      </c>
      <c r="P41" s="287" t="s">
        <v>2278</v>
      </c>
      <c r="Q41" s="312" t="s">
        <v>803</v>
      </c>
      <c r="R41" s="329" t="s">
        <v>803</v>
      </c>
      <c r="S41" s="283" t="s">
        <v>803</v>
      </c>
      <c r="T41" s="284" t="s">
        <v>803</v>
      </c>
      <c r="U41" s="283" t="s">
        <v>803</v>
      </c>
      <c r="V41" s="284" t="s">
        <v>803</v>
      </c>
      <c r="W41" s="284" t="s">
        <v>2278</v>
      </c>
      <c r="X41" s="283" t="s">
        <v>803</v>
      </c>
      <c r="Y41" s="316" t="s">
        <v>803</v>
      </c>
      <c r="Z41" s="312" t="s">
        <v>803</v>
      </c>
      <c r="AA41" s="287" t="s">
        <v>803</v>
      </c>
      <c r="AB41" s="312" t="s">
        <v>803</v>
      </c>
      <c r="AC41" s="287" t="s">
        <v>803</v>
      </c>
      <c r="AD41" s="287" t="s">
        <v>2278</v>
      </c>
      <c r="AE41" s="312" t="s">
        <v>803</v>
      </c>
      <c r="AF41" s="329" t="s">
        <v>803</v>
      </c>
      <c r="AG41" s="283" t="s">
        <v>803</v>
      </c>
      <c r="AH41" s="284" t="s">
        <v>803</v>
      </c>
      <c r="AI41" s="283" t="s">
        <v>803</v>
      </c>
      <c r="AJ41" s="284" t="s">
        <v>803</v>
      </c>
      <c r="AK41" s="284" t="s">
        <v>2278</v>
      </c>
      <c r="AL41" s="283" t="s">
        <v>803</v>
      </c>
      <c r="AM41" s="316" t="s">
        <v>803</v>
      </c>
      <c r="AN41" s="312" t="s">
        <v>803</v>
      </c>
      <c r="AO41" s="287" t="s">
        <v>803</v>
      </c>
      <c r="AP41" s="312" t="s">
        <v>803</v>
      </c>
      <c r="AQ41" s="287" t="s">
        <v>803</v>
      </c>
      <c r="AR41" s="287" t="s">
        <v>2278</v>
      </c>
      <c r="AS41" s="312" t="s">
        <v>803</v>
      </c>
      <c r="AT41" s="329" t="s">
        <v>803</v>
      </c>
      <c r="AU41" s="283">
        <v>0.0</v>
      </c>
      <c r="AV41" s="284" t="s">
        <v>2279</v>
      </c>
      <c r="AW41" s="283">
        <v>0.0</v>
      </c>
      <c r="AX41" s="284" t="s">
        <v>803</v>
      </c>
      <c r="AY41" s="284" t="s">
        <v>2280</v>
      </c>
      <c r="AZ41" s="284"/>
      <c r="BA41" s="328" t="s">
        <v>2281</v>
      </c>
      <c r="BB41" s="312">
        <v>0.0</v>
      </c>
      <c r="BC41" s="312" t="s">
        <v>2282</v>
      </c>
      <c r="BD41" s="312">
        <v>0.0</v>
      </c>
      <c r="BE41" s="288">
        <v>1.0</v>
      </c>
      <c r="BF41" s="287" t="s">
        <v>2283</v>
      </c>
      <c r="BG41" s="287"/>
      <c r="BH41" s="330" t="s">
        <v>2281</v>
      </c>
      <c r="BI41" s="283">
        <v>0.0</v>
      </c>
      <c r="BJ41" s="312" t="s">
        <v>2284</v>
      </c>
      <c r="BK41" s="283">
        <v>0.0</v>
      </c>
      <c r="BL41" s="284">
        <v>100.0</v>
      </c>
      <c r="BM41" s="287" t="s">
        <v>2285</v>
      </c>
      <c r="BN41" s="284"/>
      <c r="BO41" s="328" t="s">
        <v>2281</v>
      </c>
      <c r="BP41" s="283">
        <v>0.0</v>
      </c>
      <c r="BQ41" s="312" t="s">
        <v>2286</v>
      </c>
      <c r="BR41" s="312">
        <v>0.0</v>
      </c>
      <c r="BS41" s="284">
        <v>100.0</v>
      </c>
      <c r="BT41" s="287" t="s">
        <v>2287</v>
      </c>
      <c r="BU41" s="287"/>
      <c r="BV41" s="332" t="s">
        <v>2281</v>
      </c>
      <c r="BW41" s="283">
        <v>0.0</v>
      </c>
      <c r="BX41" s="293" t="s">
        <v>2288</v>
      </c>
      <c r="BY41" s="315">
        <v>0.0</v>
      </c>
      <c r="BZ41" s="294">
        <v>1.0</v>
      </c>
      <c r="CA41" s="293" t="s">
        <v>2289</v>
      </c>
      <c r="CB41" s="293" t="s">
        <v>2290</v>
      </c>
      <c r="CC41" s="336" t="s">
        <v>2281</v>
      </c>
      <c r="CD41" s="312">
        <v>0.0</v>
      </c>
      <c r="CE41" s="327" t="s">
        <v>2291</v>
      </c>
      <c r="CF41" s="327">
        <v>0.0</v>
      </c>
      <c r="CG41" s="327">
        <v>100.0</v>
      </c>
      <c r="CH41" s="290" t="s">
        <v>2292</v>
      </c>
      <c r="CI41" s="290" t="s">
        <v>2290</v>
      </c>
      <c r="CJ41" s="332" t="s">
        <v>2281</v>
      </c>
      <c r="CK41" s="283">
        <v>0.0</v>
      </c>
      <c r="CL41" s="293" t="s">
        <v>2293</v>
      </c>
      <c r="CM41" s="315">
        <v>0.0</v>
      </c>
      <c r="CN41" s="294">
        <v>1.0</v>
      </c>
      <c r="CO41" s="293" t="s">
        <v>2294</v>
      </c>
      <c r="CP41" s="293" t="s">
        <v>2290</v>
      </c>
      <c r="CQ41" s="333" t="s">
        <v>2281</v>
      </c>
      <c r="CR41" s="312"/>
      <c r="CS41" s="327"/>
      <c r="CT41" s="327"/>
      <c r="CU41" s="327"/>
      <c r="CV41" s="290"/>
      <c r="CW41" s="290"/>
      <c r="CX41" s="332" t="s">
        <v>2281</v>
      </c>
      <c r="CY41" s="283"/>
      <c r="CZ41" s="293"/>
      <c r="DA41" s="315"/>
      <c r="DB41" s="294"/>
      <c r="DC41" s="293"/>
      <c r="DD41" s="293"/>
      <c r="DE41" s="333" t="s">
        <v>2281</v>
      </c>
    </row>
    <row r="42" ht="15.75" customHeight="1">
      <c r="A42" s="282" t="s">
        <v>2295</v>
      </c>
      <c r="B42" s="282" t="s">
        <v>2296</v>
      </c>
      <c r="C42" s="282"/>
      <c r="D42" s="370"/>
      <c r="E42" s="377" t="s">
        <v>803</v>
      </c>
      <c r="F42" s="378" t="s">
        <v>803</v>
      </c>
      <c r="G42" s="377" t="s">
        <v>803</v>
      </c>
      <c r="H42" s="378" t="s">
        <v>803</v>
      </c>
      <c r="I42" s="378" t="s">
        <v>2218</v>
      </c>
      <c r="J42" s="377" t="s">
        <v>803</v>
      </c>
      <c r="K42" s="379" t="s">
        <v>803</v>
      </c>
      <c r="L42" s="380" t="s">
        <v>803</v>
      </c>
      <c r="M42" s="381" t="s">
        <v>803</v>
      </c>
      <c r="N42" s="380" t="s">
        <v>803</v>
      </c>
      <c r="O42" s="382" t="s">
        <v>803</v>
      </c>
      <c r="P42" s="381" t="s">
        <v>2218</v>
      </c>
      <c r="Q42" s="380" t="s">
        <v>803</v>
      </c>
      <c r="R42" s="383" t="s">
        <v>803</v>
      </c>
      <c r="S42" s="377" t="s">
        <v>803</v>
      </c>
      <c r="T42" s="378" t="s">
        <v>803</v>
      </c>
      <c r="U42" s="377" t="s">
        <v>803</v>
      </c>
      <c r="V42" s="378" t="s">
        <v>803</v>
      </c>
      <c r="W42" s="378" t="s">
        <v>2218</v>
      </c>
      <c r="X42" s="377" t="s">
        <v>803</v>
      </c>
      <c r="Y42" s="379" t="s">
        <v>803</v>
      </c>
      <c r="Z42" s="380" t="s">
        <v>803</v>
      </c>
      <c r="AA42" s="381" t="s">
        <v>803</v>
      </c>
      <c r="AB42" s="380" t="s">
        <v>803</v>
      </c>
      <c r="AC42" s="381" t="s">
        <v>803</v>
      </c>
      <c r="AD42" s="381" t="s">
        <v>2218</v>
      </c>
      <c r="AE42" s="380" t="s">
        <v>803</v>
      </c>
      <c r="AF42" s="383" t="s">
        <v>803</v>
      </c>
      <c r="AG42" s="377" t="s">
        <v>803</v>
      </c>
      <c r="AH42" s="378" t="s">
        <v>803</v>
      </c>
      <c r="AI42" s="377" t="s">
        <v>803</v>
      </c>
      <c r="AJ42" s="378" t="s">
        <v>803</v>
      </c>
      <c r="AK42" s="378" t="s">
        <v>2218</v>
      </c>
      <c r="AL42" s="377" t="s">
        <v>803</v>
      </c>
      <c r="AM42" s="379" t="s">
        <v>803</v>
      </c>
      <c r="AN42" s="380">
        <v>13.0</v>
      </c>
      <c r="AO42" s="381" t="s">
        <v>2297</v>
      </c>
      <c r="AP42" s="380">
        <v>13.0</v>
      </c>
      <c r="AQ42" s="381">
        <v>100.0</v>
      </c>
      <c r="AR42" s="381" t="s">
        <v>2298</v>
      </c>
      <c r="AS42" s="380" t="s">
        <v>2299</v>
      </c>
      <c r="AT42" s="383" t="s">
        <v>803</v>
      </c>
      <c r="AU42" s="377">
        <v>0.0</v>
      </c>
      <c r="AV42" s="378">
        <v>0.0</v>
      </c>
      <c r="AW42" s="377">
        <v>0.0</v>
      </c>
      <c r="AX42" s="378">
        <v>0.0</v>
      </c>
      <c r="AY42" s="378" t="s">
        <v>2218</v>
      </c>
      <c r="AZ42" s="378" t="s">
        <v>83</v>
      </c>
      <c r="BA42" s="379" t="s">
        <v>83</v>
      </c>
      <c r="BB42" s="380" t="s">
        <v>83</v>
      </c>
      <c r="BC42" s="380" t="s">
        <v>83</v>
      </c>
      <c r="BD42" s="380" t="s">
        <v>83</v>
      </c>
      <c r="BE42" s="382" t="s">
        <v>83</v>
      </c>
      <c r="BF42" s="381" t="s">
        <v>2218</v>
      </c>
      <c r="BG42" s="381" t="s">
        <v>83</v>
      </c>
      <c r="BH42" s="383" t="s">
        <v>83</v>
      </c>
      <c r="BI42" s="377" t="s">
        <v>83</v>
      </c>
      <c r="BJ42" s="380" t="s">
        <v>83</v>
      </c>
      <c r="BK42" s="377" t="s">
        <v>83</v>
      </c>
      <c r="BL42" s="378" t="s">
        <v>83</v>
      </c>
      <c r="BM42" s="381" t="s">
        <v>2218</v>
      </c>
      <c r="BN42" s="378" t="s">
        <v>83</v>
      </c>
      <c r="BO42" s="379" t="s">
        <v>83</v>
      </c>
      <c r="BP42" s="315" t="s">
        <v>83</v>
      </c>
      <c r="BQ42" s="327" t="s">
        <v>83</v>
      </c>
      <c r="BR42" s="327" t="s">
        <v>83</v>
      </c>
      <c r="BS42" s="293" t="s">
        <v>83</v>
      </c>
      <c r="BT42" s="290" t="s">
        <v>2218</v>
      </c>
      <c r="BU42" s="290" t="s">
        <v>83</v>
      </c>
      <c r="BV42" s="327" t="s">
        <v>83</v>
      </c>
      <c r="BW42" s="335" t="s">
        <v>83</v>
      </c>
      <c r="BX42" s="303" t="s">
        <v>83</v>
      </c>
      <c r="BY42" s="304" t="s">
        <v>83</v>
      </c>
      <c r="BZ42" s="305" t="s">
        <v>83</v>
      </c>
      <c r="CA42" s="381" t="s">
        <v>2218</v>
      </c>
      <c r="CB42" s="384"/>
      <c r="CC42" s="385"/>
      <c r="CD42" s="376"/>
      <c r="CE42" s="376"/>
      <c r="CF42" s="376"/>
      <c r="CG42" s="376"/>
      <c r="CH42" s="364"/>
      <c r="CI42" s="364"/>
      <c r="CJ42" s="376"/>
      <c r="CK42" s="386"/>
      <c r="CL42" s="387"/>
      <c r="CM42" s="386"/>
      <c r="CN42" s="387"/>
      <c r="CO42" s="387"/>
      <c r="CP42" s="387"/>
      <c r="CQ42" s="386"/>
      <c r="CR42" s="376"/>
      <c r="CS42" s="376"/>
      <c r="CT42" s="376"/>
      <c r="CU42" s="376"/>
      <c r="CV42" s="364"/>
      <c r="CW42" s="364"/>
      <c r="CX42" s="388" t="s">
        <v>2300</v>
      </c>
      <c r="CY42" s="386"/>
      <c r="CZ42" s="387"/>
      <c r="DA42" s="386"/>
      <c r="DB42" s="387"/>
      <c r="DC42" s="387"/>
      <c r="DD42" s="387"/>
      <c r="DE42" s="389" t="s">
        <v>2300</v>
      </c>
    </row>
    <row r="43" ht="15.75" customHeight="1">
      <c r="A43" s="282" t="s">
        <v>2301</v>
      </c>
      <c r="B43" s="282" t="s">
        <v>2302</v>
      </c>
      <c r="C43" s="282" t="s">
        <v>2303</v>
      </c>
      <c r="D43" s="370" t="s">
        <v>2304</v>
      </c>
      <c r="E43" s="377" t="s">
        <v>83</v>
      </c>
      <c r="F43" s="378" t="s">
        <v>83</v>
      </c>
      <c r="G43" s="377" t="s">
        <v>83</v>
      </c>
      <c r="H43" s="378" t="s">
        <v>83</v>
      </c>
      <c r="I43" s="390" t="s">
        <v>2305</v>
      </c>
      <c r="J43" s="391" t="s">
        <v>2306</v>
      </c>
      <c r="K43" s="391" t="s">
        <v>83</v>
      </c>
      <c r="L43" s="380" t="s">
        <v>83</v>
      </c>
      <c r="M43" s="381" t="s">
        <v>83</v>
      </c>
      <c r="N43" s="380" t="s">
        <v>83</v>
      </c>
      <c r="O43" s="382" t="s">
        <v>83</v>
      </c>
      <c r="P43" s="381" t="s">
        <v>2307</v>
      </c>
      <c r="Q43" s="380" t="s">
        <v>83</v>
      </c>
      <c r="R43" s="383" t="s">
        <v>83</v>
      </c>
      <c r="S43" s="377" t="s">
        <v>83</v>
      </c>
      <c r="T43" s="378" t="s">
        <v>83</v>
      </c>
      <c r="U43" s="377" t="s">
        <v>83</v>
      </c>
      <c r="V43" s="378" t="s">
        <v>83</v>
      </c>
      <c r="W43" s="390" t="s">
        <v>2307</v>
      </c>
      <c r="X43" s="377" t="s">
        <v>2306</v>
      </c>
      <c r="Y43" s="379" t="s">
        <v>83</v>
      </c>
      <c r="Z43" s="380" t="s">
        <v>83</v>
      </c>
      <c r="AA43" s="381" t="s">
        <v>83</v>
      </c>
      <c r="AB43" s="380" t="s">
        <v>83</v>
      </c>
      <c r="AC43" s="381" t="s">
        <v>83</v>
      </c>
      <c r="AD43" s="381" t="s">
        <v>2307</v>
      </c>
      <c r="AE43" s="380" t="s">
        <v>2308</v>
      </c>
      <c r="AF43" s="383" t="s">
        <v>83</v>
      </c>
      <c r="AG43" s="377" t="s">
        <v>83</v>
      </c>
      <c r="AH43" s="378" t="s">
        <v>83</v>
      </c>
      <c r="AI43" s="377" t="s">
        <v>83</v>
      </c>
      <c r="AJ43" s="378" t="s">
        <v>83</v>
      </c>
      <c r="AK43" s="390" t="s">
        <v>2307</v>
      </c>
      <c r="AL43" s="377" t="s">
        <v>2308</v>
      </c>
      <c r="AM43" s="379" t="s">
        <v>83</v>
      </c>
      <c r="AN43" s="380" t="s">
        <v>83</v>
      </c>
      <c r="AO43" s="381" t="s">
        <v>83</v>
      </c>
      <c r="AP43" s="380" t="s">
        <v>83</v>
      </c>
      <c r="AQ43" s="381" t="s">
        <v>83</v>
      </c>
      <c r="AR43" s="381" t="s">
        <v>2307</v>
      </c>
      <c r="AS43" s="380" t="s">
        <v>2308</v>
      </c>
      <c r="AT43" s="383" t="s">
        <v>83</v>
      </c>
      <c r="AU43" s="377" t="s">
        <v>83</v>
      </c>
      <c r="AV43" s="378" t="s">
        <v>83</v>
      </c>
      <c r="AW43" s="377" t="s">
        <v>83</v>
      </c>
      <c r="AX43" s="378" t="s">
        <v>83</v>
      </c>
      <c r="AY43" s="378" t="s">
        <v>2307</v>
      </c>
      <c r="AZ43" s="378" t="s">
        <v>2308</v>
      </c>
      <c r="BA43" s="379" t="s">
        <v>83</v>
      </c>
      <c r="BB43" s="380" t="s">
        <v>83</v>
      </c>
      <c r="BC43" s="380" t="s">
        <v>83</v>
      </c>
      <c r="BD43" s="380" t="s">
        <v>83</v>
      </c>
      <c r="BE43" s="382" t="s">
        <v>83</v>
      </c>
      <c r="BF43" s="381" t="s">
        <v>2307</v>
      </c>
      <c r="BG43" s="381" t="s">
        <v>2308</v>
      </c>
      <c r="BH43" s="383" t="s">
        <v>83</v>
      </c>
      <c r="BI43" s="377" t="s">
        <v>83</v>
      </c>
      <c r="BJ43" s="377" t="s">
        <v>83</v>
      </c>
      <c r="BK43" s="377" t="s">
        <v>83</v>
      </c>
      <c r="BL43" s="377" t="s">
        <v>83</v>
      </c>
      <c r="BM43" s="342" t="s">
        <v>2307</v>
      </c>
      <c r="BN43" s="378" t="s">
        <v>2308</v>
      </c>
      <c r="BO43" s="379" t="s">
        <v>83</v>
      </c>
      <c r="BP43" s="327" t="s">
        <v>83</v>
      </c>
      <c r="BQ43" s="327" t="s">
        <v>803</v>
      </c>
      <c r="BR43" s="327" t="s">
        <v>83</v>
      </c>
      <c r="BS43" s="327" t="s">
        <v>83</v>
      </c>
      <c r="BT43" s="327" t="s">
        <v>2307</v>
      </c>
      <c r="BU43" s="327" t="s">
        <v>2308</v>
      </c>
      <c r="BV43" s="327" t="s">
        <v>83</v>
      </c>
      <c r="BW43" s="335" t="s">
        <v>83</v>
      </c>
      <c r="BX43" s="335" t="s">
        <v>83</v>
      </c>
      <c r="BY43" s="335" t="s">
        <v>83</v>
      </c>
      <c r="BZ43" s="335" t="s">
        <v>83</v>
      </c>
      <c r="CA43" s="335" t="s">
        <v>2307</v>
      </c>
      <c r="CB43" s="335" t="s">
        <v>2308</v>
      </c>
      <c r="CC43" s="335" t="s">
        <v>83</v>
      </c>
      <c r="CD43" s="376" t="s">
        <v>83</v>
      </c>
      <c r="CE43" s="376" t="s">
        <v>83</v>
      </c>
      <c r="CF43" s="376" t="s">
        <v>83</v>
      </c>
      <c r="CG43" s="376" t="s">
        <v>83</v>
      </c>
      <c r="CH43" s="327" t="s">
        <v>2307</v>
      </c>
      <c r="CI43" s="327" t="s">
        <v>2308</v>
      </c>
      <c r="CJ43" s="376" t="s">
        <v>83</v>
      </c>
      <c r="CK43" s="392" t="s">
        <v>83</v>
      </c>
      <c r="CL43" s="393" t="s">
        <v>83</v>
      </c>
      <c r="CM43" s="392" t="s">
        <v>83</v>
      </c>
      <c r="CN43" s="393" t="s">
        <v>83</v>
      </c>
      <c r="CO43" s="393" t="s">
        <v>2307</v>
      </c>
      <c r="CP43" s="393" t="s">
        <v>2308</v>
      </c>
      <c r="CQ43" s="392" t="s">
        <v>83</v>
      </c>
      <c r="CR43" s="376"/>
      <c r="CS43" s="376"/>
      <c r="CT43" s="376"/>
      <c r="CU43" s="376"/>
      <c r="CV43" s="364"/>
      <c r="CW43" s="354"/>
      <c r="CX43" s="394" t="s">
        <v>2309</v>
      </c>
      <c r="CY43" s="386"/>
      <c r="CZ43" s="387"/>
      <c r="DA43" s="386"/>
      <c r="DB43" s="387"/>
      <c r="DC43" s="387"/>
      <c r="DD43" s="393"/>
      <c r="DE43" s="389" t="s">
        <v>2309</v>
      </c>
    </row>
    <row r="44" ht="15.75" customHeight="1">
      <c r="A44" s="395"/>
      <c r="B44" s="395"/>
      <c r="C44" s="395"/>
      <c r="D44" s="395"/>
      <c r="E44" s="395"/>
      <c r="F44" s="395"/>
      <c r="G44" s="395"/>
      <c r="H44" s="395"/>
      <c r="I44" s="395"/>
      <c r="J44" s="395"/>
      <c r="K44" s="395"/>
      <c r="L44" s="395"/>
      <c r="M44" s="395"/>
      <c r="N44" s="395"/>
      <c r="O44" s="396"/>
      <c r="P44" s="395"/>
      <c r="Q44" s="395"/>
      <c r="R44" s="395"/>
      <c r="S44" s="395"/>
      <c r="T44" s="395"/>
      <c r="U44" s="395"/>
      <c r="V44" s="395"/>
      <c r="W44" s="395"/>
      <c r="X44" s="395"/>
      <c r="Y44" s="395"/>
      <c r="Z44" s="395"/>
      <c r="AA44" s="395"/>
      <c r="AB44" s="395"/>
      <c r="AC44" s="395"/>
      <c r="AD44" s="395"/>
      <c r="AE44" s="395"/>
      <c r="AF44" s="395"/>
      <c r="AG44" s="395"/>
      <c r="AH44" s="395"/>
      <c r="AI44" s="395"/>
      <c r="AJ44" s="395"/>
      <c r="AK44" s="395"/>
      <c r="AL44" s="395"/>
      <c r="AM44" s="395"/>
      <c r="AN44" s="395"/>
      <c r="AO44" s="395"/>
      <c r="AP44" s="395"/>
      <c r="AQ44" s="395"/>
      <c r="AR44" s="395"/>
      <c r="AS44" s="395"/>
      <c r="AT44" s="395"/>
      <c r="AU44" s="395"/>
      <c r="AV44" s="395"/>
      <c r="AW44" s="395"/>
      <c r="AX44" s="395"/>
      <c r="AY44" s="395"/>
      <c r="AZ44" s="395"/>
      <c r="BA44" s="395"/>
      <c r="BB44" s="395"/>
      <c r="BC44" s="395"/>
      <c r="BD44" s="395"/>
      <c r="BE44" s="395"/>
      <c r="BF44" s="395"/>
      <c r="BG44" s="395"/>
      <c r="BH44" s="395"/>
      <c r="BI44" s="395"/>
      <c r="BJ44" s="395"/>
      <c r="BK44" s="395"/>
      <c r="BL44" s="395"/>
      <c r="BM44" s="395"/>
      <c r="BN44" s="395"/>
      <c r="BO44" s="395"/>
      <c r="BP44" s="395"/>
      <c r="BQ44" s="395"/>
      <c r="BR44" s="395"/>
      <c r="BS44" s="395"/>
      <c r="BT44" s="395"/>
      <c r="BU44" s="395"/>
      <c r="BV44" s="395"/>
      <c r="BW44" s="395"/>
      <c r="BX44" s="395"/>
      <c r="BY44" s="395"/>
      <c r="BZ44" s="395"/>
      <c r="CA44" s="395"/>
      <c r="CB44" s="395"/>
      <c r="CC44" s="395"/>
      <c r="CD44" s="395"/>
      <c r="CE44" s="395"/>
      <c r="CF44" s="395"/>
      <c r="CG44" s="395"/>
      <c r="CH44" s="395"/>
      <c r="CI44" s="395"/>
      <c r="CJ44" s="395"/>
      <c r="CK44" s="395"/>
      <c r="CL44" s="395"/>
      <c r="CM44" s="395"/>
      <c r="CN44" s="395"/>
      <c r="CO44" s="395"/>
      <c r="CP44" s="395"/>
      <c r="CQ44" s="395"/>
      <c r="CR44" s="395"/>
      <c r="CS44" s="395"/>
      <c r="CT44" s="395"/>
      <c r="CU44" s="395"/>
      <c r="CV44" s="395"/>
      <c r="CW44" s="395"/>
      <c r="CX44" s="395"/>
      <c r="CY44" s="395"/>
      <c r="CZ44" s="395"/>
      <c r="DA44" s="395"/>
      <c r="DB44" s="395"/>
      <c r="DC44" s="395"/>
      <c r="DD44" s="395"/>
      <c r="DE44" s="395"/>
    </row>
    <row r="45" ht="15.75" customHeight="1">
      <c r="A45" s="395"/>
      <c r="B45" s="395"/>
      <c r="C45" s="395"/>
      <c r="D45" s="395"/>
      <c r="E45" s="395"/>
      <c r="F45" s="395"/>
      <c r="G45" s="395"/>
      <c r="H45" s="395"/>
      <c r="I45" s="395"/>
      <c r="J45" s="395"/>
      <c r="K45" s="395"/>
      <c r="L45" s="395"/>
      <c r="M45" s="395"/>
      <c r="N45" s="395"/>
      <c r="O45" s="396"/>
      <c r="P45" s="395"/>
      <c r="Q45" s="395"/>
      <c r="R45" s="395"/>
      <c r="S45" s="395"/>
      <c r="T45" s="395"/>
      <c r="U45" s="395"/>
      <c r="V45" s="395"/>
      <c r="W45" s="395"/>
      <c r="X45" s="395"/>
      <c r="Y45" s="395"/>
      <c r="Z45" s="395"/>
      <c r="AA45" s="395"/>
      <c r="AB45" s="395"/>
      <c r="AC45" s="395"/>
      <c r="AD45" s="395"/>
      <c r="AE45" s="395"/>
      <c r="AF45" s="395"/>
      <c r="AG45" s="395"/>
      <c r="AH45" s="395"/>
      <c r="AI45" s="395"/>
      <c r="AJ45" s="395"/>
      <c r="AK45" s="395"/>
      <c r="AL45" s="395"/>
      <c r="AM45" s="395"/>
      <c r="AN45" s="395"/>
      <c r="AO45" s="395"/>
      <c r="AP45" s="395"/>
      <c r="AQ45" s="395"/>
      <c r="AR45" s="395"/>
      <c r="AS45" s="395"/>
      <c r="AT45" s="395"/>
      <c r="AU45" s="395"/>
      <c r="AV45" s="395"/>
      <c r="AW45" s="395"/>
      <c r="AX45" s="395"/>
      <c r="AY45" s="395"/>
      <c r="AZ45" s="395"/>
      <c r="BA45" s="395"/>
      <c r="BB45" s="395"/>
      <c r="BC45" s="395"/>
      <c r="BD45" s="395"/>
      <c r="BE45" s="395"/>
      <c r="BF45" s="395"/>
      <c r="BG45" s="395"/>
      <c r="BH45" s="395"/>
      <c r="BI45" s="395"/>
      <c r="BJ45" s="395"/>
      <c r="BK45" s="395"/>
      <c r="BL45" s="395"/>
      <c r="BM45" s="395"/>
      <c r="BN45" s="395"/>
      <c r="BO45" s="395"/>
      <c r="BP45" s="395"/>
      <c r="BQ45" s="395"/>
      <c r="BR45" s="395"/>
      <c r="BS45" s="395"/>
      <c r="BT45" s="395"/>
      <c r="BU45" s="395"/>
      <c r="BV45" s="395"/>
      <c r="BW45" s="395"/>
      <c r="BX45" s="395"/>
      <c r="BY45" s="395"/>
      <c r="BZ45" s="395"/>
      <c r="CA45" s="395"/>
      <c r="CB45" s="395"/>
      <c r="CC45" s="395"/>
      <c r="CD45" s="395"/>
      <c r="CE45" s="395"/>
      <c r="CF45" s="395"/>
      <c r="CG45" s="395"/>
      <c r="CH45" s="395"/>
      <c r="CI45" s="395"/>
      <c r="CJ45" s="395"/>
      <c r="CK45" s="395"/>
      <c r="CL45" s="395"/>
      <c r="CM45" s="395"/>
      <c r="CN45" s="395"/>
      <c r="CO45" s="395"/>
      <c r="CP45" s="395"/>
      <c r="CQ45" s="395"/>
      <c r="CR45" s="395"/>
      <c r="CS45" s="395"/>
      <c r="CT45" s="395"/>
      <c r="CU45" s="395"/>
      <c r="CV45" s="395"/>
      <c r="CW45" s="395"/>
      <c r="CX45" s="395"/>
      <c r="CY45" s="395"/>
      <c r="CZ45" s="395"/>
      <c r="DA45" s="395"/>
      <c r="DB45" s="395"/>
      <c r="DC45" s="395"/>
      <c r="DD45" s="395"/>
      <c r="DE45" s="395"/>
    </row>
    <row r="46" ht="15.75" customHeight="1">
      <c r="A46" s="395"/>
      <c r="B46" s="395"/>
      <c r="C46" s="395"/>
      <c r="D46" s="395"/>
      <c r="E46" s="395"/>
      <c r="F46" s="395"/>
      <c r="G46" s="395"/>
      <c r="H46" s="395"/>
      <c r="I46" s="395"/>
      <c r="J46" s="395"/>
      <c r="K46" s="395"/>
      <c r="L46" s="395"/>
      <c r="M46" s="395"/>
      <c r="N46" s="395"/>
      <c r="O46" s="396"/>
      <c r="P46" s="395"/>
      <c r="Q46" s="395"/>
      <c r="R46" s="395"/>
      <c r="S46" s="395"/>
      <c r="T46" s="395"/>
      <c r="U46" s="395"/>
      <c r="V46" s="395"/>
      <c r="W46" s="395"/>
      <c r="X46" s="395"/>
      <c r="Y46" s="395"/>
      <c r="Z46" s="395"/>
      <c r="AA46" s="395"/>
      <c r="AB46" s="395"/>
      <c r="AC46" s="395"/>
      <c r="AD46" s="395"/>
      <c r="AE46" s="395"/>
      <c r="AF46" s="395"/>
      <c r="AG46" s="395"/>
      <c r="AH46" s="395"/>
      <c r="AI46" s="395"/>
      <c r="AJ46" s="395"/>
      <c r="AK46" s="395"/>
      <c r="AL46" s="395"/>
      <c r="AM46" s="395"/>
      <c r="AN46" s="395"/>
      <c r="AO46" s="395"/>
      <c r="AP46" s="395"/>
      <c r="AQ46" s="395"/>
      <c r="AR46" s="395"/>
      <c r="AS46" s="395"/>
      <c r="AT46" s="395"/>
      <c r="AU46" s="395"/>
      <c r="AV46" s="395"/>
      <c r="AW46" s="395"/>
      <c r="AX46" s="395"/>
      <c r="AY46" s="395"/>
      <c r="AZ46" s="395"/>
      <c r="BA46" s="395"/>
      <c r="BB46" s="395"/>
      <c r="BC46" s="395"/>
      <c r="BD46" s="395"/>
      <c r="BE46" s="395"/>
      <c r="BF46" s="395"/>
      <c r="BG46" s="395"/>
      <c r="BH46" s="395"/>
      <c r="BI46" s="395"/>
      <c r="BJ46" s="395"/>
      <c r="BK46" s="395"/>
      <c r="BL46" s="395"/>
      <c r="BM46" s="395"/>
      <c r="BN46" s="395"/>
      <c r="BO46" s="395"/>
      <c r="BP46" s="395"/>
      <c r="BQ46" s="395"/>
      <c r="BR46" s="395"/>
      <c r="BS46" s="395"/>
      <c r="BT46" s="395"/>
      <c r="BU46" s="395"/>
      <c r="BV46" s="395"/>
      <c r="BW46" s="395"/>
      <c r="BX46" s="395"/>
      <c r="BY46" s="395"/>
      <c r="BZ46" s="395"/>
      <c r="CA46" s="395"/>
      <c r="CB46" s="395"/>
      <c r="CC46" s="395"/>
      <c r="CD46" s="395"/>
      <c r="CE46" s="395"/>
      <c r="CF46" s="395"/>
      <c r="CG46" s="395"/>
      <c r="CH46" s="395"/>
      <c r="CI46" s="395"/>
      <c r="CJ46" s="395"/>
      <c r="CL46" s="395"/>
      <c r="CM46" s="395"/>
      <c r="CN46" s="395"/>
      <c r="CO46" s="395"/>
      <c r="CP46" s="395"/>
      <c r="CQ46" s="395"/>
      <c r="CR46" s="395"/>
      <c r="CS46" s="395"/>
      <c r="CT46" s="395"/>
      <c r="CU46" s="395"/>
      <c r="CV46" s="395"/>
      <c r="CW46" s="395"/>
      <c r="CX46" s="395"/>
      <c r="CY46" s="395"/>
      <c r="CZ46" s="395"/>
      <c r="DA46" s="395"/>
      <c r="DB46" s="395"/>
      <c r="DC46" s="395"/>
      <c r="DD46" s="395"/>
      <c r="DE46" s="395"/>
    </row>
    <row r="47" ht="15.75" customHeight="1">
      <c r="A47" s="395"/>
      <c r="B47" s="395"/>
      <c r="C47" s="395"/>
      <c r="D47" s="395"/>
      <c r="E47" s="395"/>
      <c r="F47" s="395"/>
      <c r="G47" s="395"/>
      <c r="H47" s="395"/>
      <c r="I47" s="395"/>
      <c r="J47" s="395"/>
      <c r="K47" s="395"/>
      <c r="L47" s="395"/>
      <c r="M47" s="395"/>
      <c r="N47" s="395"/>
      <c r="O47" s="396"/>
      <c r="P47" s="395"/>
      <c r="Q47" s="395"/>
      <c r="R47" s="395"/>
      <c r="S47" s="395"/>
      <c r="T47" s="395"/>
      <c r="U47" s="395"/>
      <c r="V47" s="395"/>
      <c r="W47" s="395"/>
      <c r="X47" s="395"/>
      <c r="Y47" s="395"/>
      <c r="Z47" s="395"/>
      <c r="AA47" s="395"/>
      <c r="AB47" s="395"/>
      <c r="AC47" s="395"/>
      <c r="AD47" s="395"/>
      <c r="AE47" s="395"/>
      <c r="AF47" s="395"/>
      <c r="AG47" s="395"/>
      <c r="AH47" s="395"/>
      <c r="AI47" s="395"/>
      <c r="AJ47" s="395"/>
      <c r="AK47" s="395"/>
      <c r="AL47" s="395"/>
      <c r="AM47" s="395"/>
      <c r="AN47" s="395"/>
      <c r="AO47" s="395"/>
      <c r="AP47" s="395"/>
      <c r="AQ47" s="395"/>
      <c r="AR47" s="395"/>
      <c r="AS47" s="395"/>
      <c r="AT47" s="395"/>
      <c r="AU47" s="395"/>
      <c r="AV47" s="395"/>
      <c r="AW47" s="395"/>
      <c r="AX47" s="395"/>
      <c r="AY47" s="395"/>
      <c r="AZ47" s="395"/>
      <c r="BA47" s="395"/>
      <c r="BB47" s="395"/>
      <c r="BC47" s="395"/>
      <c r="BD47" s="395"/>
      <c r="BE47" s="395"/>
      <c r="BF47" s="395"/>
      <c r="BG47" s="395"/>
      <c r="BH47" s="395"/>
      <c r="BI47" s="395"/>
      <c r="BJ47" s="395"/>
      <c r="BK47" s="395"/>
      <c r="BL47" s="395"/>
      <c r="BM47" s="395"/>
      <c r="BN47" s="395"/>
      <c r="BO47" s="395"/>
      <c r="BP47" s="395"/>
      <c r="BQ47" s="395"/>
      <c r="BR47" s="395"/>
      <c r="BS47" s="395"/>
      <c r="BT47" s="395"/>
      <c r="BU47" s="395"/>
      <c r="BV47" s="395"/>
      <c r="BW47" s="395"/>
      <c r="BX47" s="395"/>
      <c r="BY47" s="395"/>
      <c r="BZ47" s="395"/>
      <c r="CA47" s="395"/>
      <c r="CB47" s="395"/>
      <c r="CC47" s="395"/>
      <c r="CD47" s="395"/>
      <c r="CE47" s="395"/>
      <c r="CF47" s="395"/>
      <c r="CG47" s="395"/>
      <c r="CH47" s="395"/>
      <c r="CI47" s="395"/>
      <c r="CJ47" s="395"/>
      <c r="CK47" s="395"/>
      <c r="CL47" s="395"/>
      <c r="CM47" s="395"/>
      <c r="CN47" s="395"/>
      <c r="CO47" s="395"/>
      <c r="CP47" s="395"/>
      <c r="CQ47" s="395"/>
      <c r="CR47" s="395"/>
      <c r="CS47" s="395"/>
      <c r="CT47" s="395"/>
      <c r="CU47" s="395"/>
      <c r="CV47" s="395"/>
      <c r="CW47" s="395"/>
      <c r="CX47" s="395"/>
      <c r="CY47" s="395"/>
      <c r="CZ47" s="395"/>
      <c r="DA47" s="395"/>
      <c r="DB47" s="395"/>
      <c r="DC47" s="395"/>
      <c r="DD47" s="395"/>
      <c r="DE47" s="395"/>
    </row>
    <row r="48" ht="15.75" customHeight="1">
      <c r="A48" s="395"/>
      <c r="B48" s="395"/>
      <c r="C48" s="395"/>
      <c r="D48" s="395"/>
      <c r="E48" s="395"/>
      <c r="F48" s="395"/>
      <c r="G48" s="395"/>
      <c r="H48" s="395"/>
      <c r="I48" s="395"/>
      <c r="J48" s="395"/>
      <c r="K48" s="395"/>
      <c r="L48" s="395"/>
      <c r="M48" s="395"/>
      <c r="N48" s="395"/>
      <c r="O48" s="396"/>
      <c r="P48" s="395"/>
      <c r="Q48" s="395"/>
      <c r="R48" s="395"/>
      <c r="S48" s="395"/>
      <c r="T48" s="395"/>
      <c r="U48" s="395"/>
      <c r="V48" s="395"/>
      <c r="W48" s="395"/>
      <c r="X48" s="395"/>
      <c r="Y48" s="395"/>
      <c r="Z48" s="395"/>
      <c r="AA48" s="395"/>
      <c r="AB48" s="395"/>
      <c r="AC48" s="395"/>
      <c r="AD48" s="395"/>
      <c r="AE48" s="395"/>
      <c r="AF48" s="395"/>
      <c r="AG48" s="395"/>
      <c r="AH48" s="395"/>
      <c r="AI48" s="395"/>
      <c r="AJ48" s="395"/>
      <c r="AK48" s="395"/>
      <c r="AL48" s="395"/>
      <c r="AM48" s="395"/>
      <c r="AN48" s="395"/>
      <c r="AO48" s="395"/>
      <c r="AP48" s="395"/>
      <c r="AQ48" s="395"/>
      <c r="AR48" s="395"/>
      <c r="AS48" s="395"/>
      <c r="AT48" s="395"/>
      <c r="AU48" s="395"/>
      <c r="AV48" s="395"/>
      <c r="AW48" s="395"/>
      <c r="AX48" s="395"/>
      <c r="AY48" s="395"/>
      <c r="AZ48" s="395"/>
      <c r="BA48" s="395"/>
      <c r="BB48" s="395"/>
      <c r="BC48" s="395"/>
      <c r="BD48" s="395"/>
      <c r="BE48" s="395"/>
      <c r="BF48" s="395"/>
      <c r="BG48" s="395"/>
      <c r="BH48" s="395"/>
      <c r="BI48" s="395"/>
      <c r="BJ48" s="395"/>
      <c r="BK48" s="395"/>
      <c r="BL48" s="395"/>
      <c r="BM48" s="395"/>
      <c r="BN48" s="395"/>
      <c r="BO48" s="395"/>
      <c r="BP48" s="395"/>
      <c r="BQ48" s="395"/>
      <c r="BR48" s="395"/>
      <c r="BS48" s="395"/>
      <c r="BT48" s="395"/>
      <c r="BU48" s="395"/>
      <c r="BV48" s="395"/>
      <c r="BW48" s="395"/>
      <c r="BX48" s="395"/>
      <c r="BY48" s="395"/>
      <c r="BZ48" s="395"/>
      <c r="CA48" s="395"/>
      <c r="CB48" s="395"/>
      <c r="CC48" s="395"/>
      <c r="CD48" s="395"/>
      <c r="CE48" s="395"/>
      <c r="CF48" s="395"/>
      <c r="CG48" s="395"/>
      <c r="CH48" s="395"/>
      <c r="CI48" s="395"/>
      <c r="CJ48" s="395"/>
      <c r="CK48" s="395"/>
      <c r="CL48" s="395"/>
      <c r="CM48" s="395"/>
      <c r="CN48" s="395"/>
      <c r="CO48" s="395"/>
      <c r="CP48" s="395"/>
      <c r="CQ48" s="395"/>
      <c r="CR48" s="395"/>
      <c r="CS48" s="395"/>
      <c r="CT48" s="395"/>
      <c r="CU48" s="395"/>
      <c r="CV48" s="395"/>
      <c r="CW48" s="395"/>
      <c r="CX48" s="395"/>
      <c r="CY48" s="395"/>
      <c r="CZ48" s="395"/>
      <c r="DA48" s="395"/>
      <c r="DB48" s="395"/>
      <c r="DC48" s="395"/>
      <c r="DD48" s="395"/>
      <c r="DE48" s="395"/>
    </row>
    <row r="49" ht="15.75" customHeight="1">
      <c r="A49" s="395"/>
      <c r="B49" s="395"/>
      <c r="C49" s="395"/>
      <c r="D49" s="395"/>
      <c r="E49" s="395"/>
      <c r="F49" s="395"/>
      <c r="G49" s="395"/>
      <c r="H49" s="395"/>
      <c r="I49" s="395"/>
      <c r="J49" s="395"/>
      <c r="K49" s="395"/>
      <c r="L49" s="395"/>
      <c r="M49" s="395"/>
      <c r="N49" s="395"/>
      <c r="O49" s="396"/>
      <c r="P49" s="395"/>
      <c r="Q49" s="395"/>
      <c r="R49" s="395"/>
      <c r="S49" s="395"/>
      <c r="T49" s="395"/>
      <c r="U49" s="395"/>
      <c r="V49" s="395"/>
      <c r="W49" s="395"/>
      <c r="X49" s="395"/>
      <c r="Y49" s="395"/>
      <c r="Z49" s="395"/>
      <c r="AA49" s="395"/>
      <c r="AB49" s="395"/>
      <c r="AC49" s="395"/>
      <c r="AD49" s="395"/>
      <c r="AE49" s="395"/>
      <c r="AF49" s="395"/>
      <c r="AG49" s="395"/>
      <c r="AH49" s="395"/>
      <c r="AI49" s="395"/>
      <c r="AJ49" s="395"/>
      <c r="AK49" s="395"/>
      <c r="AL49" s="395"/>
      <c r="AM49" s="395"/>
      <c r="AN49" s="395"/>
      <c r="AO49" s="395"/>
      <c r="AP49" s="395"/>
      <c r="AQ49" s="395"/>
      <c r="AR49" s="395"/>
      <c r="AS49" s="395"/>
      <c r="AT49" s="395"/>
      <c r="AU49" s="395"/>
      <c r="AV49" s="395"/>
      <c r="AW49" s="395"/>
      <c r="AX49" s="395"/>
      <c r="AY49" s="395"/>
      <c r="AZ49" s="395"/>
      <c r="BA49" s="395"/>
      <c r="BB49" s="395"/>
      <c r="BC49" s="395"/>
      <c r="BD49" s="395"/>
      <c r="BE49" s="395"/>
      <c r="BF49" s="395"/>
      <c r="BG49" s="395"/>
      <c r="BH49" s="395"/>
      <c r="BI49" s="395"/>
      <c r="BJ49" s="395"/>
      <c r="BK49" s="395"/>
      <c r="BL49" s="395"/>
      <c r="BM49" s="395"/>
      <c r="BN49" s="395"/>
      <c r="BO49" s="395"/>
      <c r="BP49" s="395"/>
      <c r="BQ49" s="395"/>
      <c r="BR49" s="395"/>
      <c r="BS49" s="395"/>
      <c r="BT49" s="395"/>
      <c r="BU49" s="395"/>
      <c r="BV49" s="395"/>
      <c r="BW49" s="395"/>
      <c r="BX49" s="395"/>
      <c r="BY49" s="395"/>
      <c r="BZ49" s="395"/>
      <c r="CA49" s="395"/>
      <c r="CB49" s="395"/>
      <c r="CC49" s="395"/>
      <c r="CD49" s="395"/>
      <c r="CE49" s="395"/>
      <c r="CF49" s="395"/>
      <c r="CG49" s="395"/>
      <c r="CH49" s="395"/>
      <c r="CI49" s="395"/>
      <c r="CJ49" s="395"/>
      <c r="CK49" s="395"/>
      <c r="CL49" s="395"/>
      <c r="CM49" s="395"/>
      <c r="CN49" s="395"/>
      <c r="CO49" s="395"/>
      <c r="CP49" s="395"/>
      <c r="CQ49" s="395"/>
      <c r="CR49" s="395"/>
      <c r="CS49" s="395"/>
      <c r="CT49" s="395"/>
      <c r="CU49" s="395"/>
      <c r="CV49" s="395"/>
      <c r="CW49" s="395"/>
      <c r="CX49" s="395"/>
      <c r="CY49" s="395"/>
      <c r="CZ49" s="395"/>
      <c r="DA49" s="395"/>
      <c r="DB49" s="395"/>
      <c r="DC49" s="395"/>
      <c r="DD49" s="395"/>
      <c r="DE49" s="395"/>
    </row>
    <row r="50" ht="15.75" customHeight="1">
      <c r="A50" s="395"/>
      <c r="B50" s="395"/>
      <c r="C50" s="395"/>
      <c r="D50" s="395"/>
      <c r="E50" s="395"/>
      <c r="F50" s="395"/>
      <c r="G50" s="395"/>
      <c r="H50" s="395"/>
      <c r="I50" s="395"/>
      <c r="J50" s="395"/>
      <c r="K50" s="395"/>
      <c r="L50" s="395"/>
      <c r="M50" s="395"/>
      <c r="N50" s="395"/>
      <c r="O50" s="396"/>
      <c r="P50" s="395"/>
      <c r="Q50" s="395"/>
      <c r="R50" s="395"/>
      <c r="S50" s="395"/>
      <c r="T50" s="395"/>
      <c r="U50" s="395"/>
      <c r="V50" s="395"/>
      <c r="W50" s="395"/>
      <c r="X50" s="395"/>
      <c r="Y50" s="395"/>
      <c r="Z50" s="395"/>
      <c r="AA50" s="395"/>
      <c r="AB50" s="395"/>
      <c r="AC50" s="395"/>
      <c r="AD50" s="395"/>
      <c r="AE50" s="395"/>
      <c r="AF50" s="395"/>
      <c r="AG50" s="395"/>
      <c r="AH50" s="395"/>
      <c r="AI50" s="395"/>
      <c r="AJ50" s="395"/>
      <c r="AK50" s="395"/>
      <c r="AL50" s="395"/>
      <c r="AM50" s="395"/>
      <c r="AN50" s="395"/>
      <c r="AO50" s="395"/>
      <c r="AP50" s="395"/>
      <c r="AQ50" s="395"/>
      <c r="AR50" s="395"/>
      <c r="AS50" s="395"/>
      <c r="AT50" s="395"/>
      <c r="AU50" s="395"/>
      <c r="AV50" s="395"/>
      <c r="AW50" s="395"/>
      <c r="AX50" s="395"/>
      <c r="AY50" s="395"/>
      <c r="AZ50" s="395"/>
      <c r="BA50" s="395"/>
      <c r="BB50" s="395"/>
      <c r="BC50" s="395"/>
      <c r="BD50" s="395"/>
      <c r="BE50" s="395"/>
      <c r="BF50" s="395"/>
      <c r="BG50" s="395"/>
      <c r="BH50" s="395"/>
      <c r="BI50" s="395"/>
      <c r="BJ50" s="395"/>
      <c r="BK50" s="395"/>
      <c r="BL50" s="395"/>
      <c r="BM50" s="395"/>
      <c r="BN50" s="395"/>
      <c r="BO50" s="395"/>
      <c r="BP50" s="395"/>
      <c r="BQ50" s="395"/>
      <c r="BR50" s="395"/>
      <c r="BS50" s="395"/>
      <c r="BT50" s="395"/>
      <c r="BU50" s="395"/>
      <c r="BV50" s="395"/>
      <c r="BW50" s="395"/>
      <c r="BX50" s="395"/>
      <c r="BY50" s="395"/>
      <c r="BZ50" s="395"/>
      <c r="CA50" s="395"/>
      <c r="CB50" s="395"/>
      <c r="CC50" s="395"/>
      <c r="CD50" s="395"/>
      <c r="CE50" s="395"/>
      <c r="CF50" s="395"/>
      <c r="CG50" s="395"/>
      <c r="CH50" s="395"/>
      <c r="CI50" s="395"/>
      <c r="CJ50" s="395"/>
      <c r="CK50" s="395"/>
      <c r="CL50" s="395"/>
      <c r="CM50" s="395"/>
      <c r="CN50" s="395"/>
      <c r="CO50" s="395"/>
      <c r="CP50" s="395"/>
      <c r="CQ50" s="395"/>
      <c r="CR50" s="395"/>
      <c r="CS50" s="395"/>
      <c r="CT50" s="395"/>
      <c r="CU50" s="395"/>
      <c r="CV50" s="395"/>
      <c r="CW50" s="395"/>
      <c r="CX50" s="395"/>
      <c r="CY50" s="395"/>
      <c r="CZ50" s="395"/>
      <c r="DA50" s="395"/>
      <c r="DB50" s="395"/>
      <c r="DC50" s="395"/>
      <c r="DD50" s="395"/>
      <c r="DE50" s="395"/>
    </row>
    <row r="51" ht="15.75" customHeight="1">
      <c r="A51" s="395"/>
      <c r="B51" s="395"/>
      <c r="C51" s="395"/>
      <c r="D51" s="395"/>
      <c r="E51" s="395"/>
      <c r="F51" s="395"/>
      <c r="G51" s="395"/>
      <c r="H51" s="395"/>
      <c r="I51" s="395"/>
      <c r="J51" s="395"/>
      <c r="K51" s="395"/>
      <c r="L51" s="395"/>
      <c r="M51" s="395"/>
      <c r="N51" s="395"/>
      <c r="O51" s="396"/>
      <c r="P51" s="395"/>
      <c r="Q51" s="395"/>
      <c r="R51" s="395"/>
      <c r="S51" s="395"/>
      <c r="T51" s="395"/>
      <c r="U51" s="395"/>
      <c r="V51" s="395"/>
      <c r="W51" s="395"/>
      <c r="X51" s="395"/>
      <c r="Y51" s="395"/>
      <c r="Z51" s="395"/>
      <c r="AA51" s="395"/>
      <c r="AB51" s="395"/>
      <c r="AC51" s="395"/>
      <c r="AD51" s="395"/>
      <c r="AE51" s="395"/>
      <c r="AF51" s="395"/>
      <c r="AG51" s="395"/>
      <c r="AH51" s="395"/>
      <c r="AI51" s="395"/>
      <c r="AJ51" s="395"/>
      <c r="AK51" s="395"/>
      <c r="AL51" s="395"/>
      <c r="AM51" s="395"/>
      <c r="AN51" s="395"/>
      <c r="AO51" s="395"/>
      <c r="AP51" s="395"/>
      <c r="AQ51" s="395"/>
      <c r="AR51" s="395"/>
      <c r="AS51" s="395"/>
      <c r="AT51" s="395"/>
      <c r="AU51" s="395"/>
      <c r="AV51" s="395"/>
      <c r="AW51" s="395"/>
      <c r="AX51" s="395"/>
      <c r="AY51" s="395"/>
      <c r="AZ51" s="395"/>
      <c r="BA51" s="395"/>
      <c r="BB51" s="395"/>
      <c r="BC51" s="395"/>
      <c r="BD51" s="395"/>
      <c r="BE51" s="395"/>
      <c r="BF51" s="395"/>
      <c r="BG51" s="395"/>
      <c r="BH51" s="395"/>
      <c r="BI51" s="395"/>
      <c r="BJ51" s="395"/>
      <c r="BK51" s="395"/>
      <c r="BL51" s="395"/>
      <c r="BM51" s="395"/>
      <c r="BN51" s="395"/>
      <c r="BO51" s="395"/>
      <c r="BP51" s="395"/>
      <c r="BQ51" s="395"/>
      <c r="BR51" s="395"/>
      <c r="BS51" s="395"/>
      <c r="BT51" s="395"/>
      <c r="BU51" s="395"/>
      <c r="BV51" s="395"/>
      <c r="BW51" s="395"/>
      <c r="BX51" s="395"/>
      <c r="BY51" s="395"/>
      <c r="BZ51" s="395"/>
      <c r="CA51" s="395"/>
      <c r="CB51" s="395"/>
      <c r="CC51" s="395"/>
      <c r="CD51" s="395"/>
      <c r="CE51" s="395"/>
      <c r="CF51" s="395"/>
      <c r="CG51" s="395"/>
      <c r="CH51" s="395"/>
      <c r="CI51" s="395"/>
      <c r="CJ51" s="395"/>
      <c r="CK51" s="395"/>
      <c r="CL51" s="395"/>
      <c r="CM51" s="395"/>
      <c r="CN51" s="395"/>
      <c r="CO51" s="395"/>
      <c r="CP51" s="395"/>
      <c r="CQ51" s="395"/>
      <c r="CR51" s="395"/>
      <c r="CS51" s="395"/>
      <c r="CT51" s="395"/>
      <c r="CU51" s="395"/>
      <c r="CV51" s="395"/>
      <c r="CW51" s="395"/>
      <c r="CX51" s="395"/>
      <c r="CY51" s="395"/>
      <c r="CZ51" s="395"/>
      <c r="DA51" s="395"/>
      <c r="DB51" s="395"/>
      <c r="DC51" s="395"/>
      <c r="DD51" s="395"/>
      <c r="DE51" s="395"/>
    </row>
    <row r="52" ht="15.75" customHeight="1">
      <c r="A52" s="395"/>
      <c r="B52" s="395"/>
      <c r="C52" s="395"/>
      <c r="D52" s="395"/>
      <c r="E52" s="395"/>
      <c r="F52" s="395"/>
      <c r="G52" s="395"/>
      <c r="H52" s="395"/>
      <c r="I52" s="395"/>
      <c r="J52" s="395"/>
      <c r="K52" s="395"/>
      <c r="L52" s="395"/>
      <c r="M52" s="395"/>
      <c r="N52" s="395"/>
      <c r="O52" s="396"/>
      <c r="P52" s="395"/>
      <c r="Q52" s="395"/>
      <c r="R52" s="395"/>
      <c r="S52" s="395"/>
      <c r="T52" s="395"/>
      <c r="U52" s="395"/>
      <c r="V52" s="395"/>
      <c r="W52" s="395"/>
      <c r="X52" s="395"/>
      <c r="Y52" s="395"/>
      <c r="Z52" s="395"/>
      <c r="AA52" s="395"/>
      <c r="AB52" s="395"/>
      <c r="AC52" s="395"/>
      <c r="AD52" s="395"/>
      <c r="AE52" s="395"/>
      <c r="AF52" s="395"/>
      <c r="AG52" s="395"/>
      <c r="AH52" s="395"/>
      <c r="AI52" s="395"/>
      <c r="AJ52" s="395"/>
      <c r="AK52" s="395"/>
      <c r="AL52" s="395"/>
      <c r="AM52" s="395"/>
      <c r="AN52" s="395"/>
      <c r="AO52" s="395"/>
      <c r="AP52" s="395"/>
      <c r="AQ52" s="395"/>
      <c r="AR52" s="395"/>
      <c r="AS52" s="395"/>
      <c r="AT52" s="395"/>
      <c r="AU52" s="395"/>
      <c r="AV52" s="395"/>
      <c r="AW52" s="395"/>
      <c r="AX52" s="395"/>
      <c r="AY52" s="395"/>
      <c r="AZ52" s="395"/>
      <c r="BA52" s="395"/>
      <c r="BB52" s="395"/>
      <c r="BC52" s="395"/>
      <c r="BD52" s="395"/>
      <c r="BE52" s="395"/>
      <c r="BF52" s="395"/>
      <c r="BG52" s="395"/>
      <c r="BH52" s="395"/>
      <c r="BI52" s="395"/>
      <c r="BJ52" s="395"/>
      <c r="BK52" s="395"/>
      <c r="BL52" s="395"/>
      <c r="BM52" s="395"/>
      <c r="BN52" s="395"/>
      <c r="BO52" s="395"/>
      <c r="BP52" s="395"/>
      <c r="BQ52" s="395"/>
      <c r="BR52" s="395"/>
      <c r="BS52" s="395"/>
      <c r="BT52" s="395"/>
      <c r="BU52" s="395"/>
      <c r="BV52" s="395"/>
      <c r="BW52" s="395"/>
      <c r="BX52" s="395"/>
      <c r="BY52" s="395"/>
      <c r="BZ52" s="395"/>
      <c r="CA52" s="395"/>
      <c r="CB52" s="395"/>
      <c r="CC52" s="395"/>
      <c r="CD52" s="395"/>
      <c r="CE52" s="395"/>
      <c r="CF52" s="395"/>
      <c r="CG52" s="395"/>
      <c r="CH52" s="395"/>
      <c r="CI52" s="395"/>
      <c r="CJ52" s="395"/>
      <c r="CK52" s="395"/>
      <c r="CL52" s="395"/>
      <c r="CM52" s="395"/>
      <c r="CN52" s="395"/>
      <c r="CO52" s="395"/>
      <c r="CP52" s="395"/>
      <c r="CQ52" s="395"/>
      <c r="CR52" s="395"/>
      <c r="CS52" s="395"/>
      <c r="CT52" s="395"/>
      <c r="CU52" s="395"/>
      <c r="CV52" s="395"/>
      <c r="CW52" s="395"/>
      <c r="CX52" s="395"/>
      <c r="CY52" s="395"/>
      <c r="CZ52" s="395"/>
      <c r="DA52" s="395"/>
      <c r="DB52" s="395"/>
      <c r="DC52" s="395"/>
      <c r="DD52" s="395"/>
      <c r="DE52" s="395"/>
    </row>
    <row r="53" ht="15.75" customHeight="1">
      <c r="A53" s="395"/>
      <c r="B53" s="395"/>
      <c r="C53" s="395"/>
      <c r="D53" s="395"/>
      <c r="E53" s="395"/>
      <c r="F53" s="395"/>
      <c r="G53" s="395"/>
      <c r="H53" s="395"/>
      <c r="I53" s="395"/>
      <c r="J53" s="395"/>
      <c r="K53" s="395"/>
      <c r="L53" s="395"/>
      <c r="M53" s="395"/>
      <c r="N53" s="395"/>
      <c r="O53" s="396"/>
      <c r="P53" s="395"/>
      <c r="Q53" s="395"/>
      <c r="R53" s="395"/>
      <c r="S53" s="395"/>
      <c r="T53" s="395"/>
      <c r="U53" s="395"/>
      <c r="V53" s="395"/>
      <c r="W53" s="395"/>
      <c r="X53" s="395"/>
      <c r="Y53" s="395"/>
      <c r="Z53" s="395"/>
      <c r="AA53" s="395"/>
      <c r="AB53" s="395"/>
      <c r="AC53" s="395"/>
      <c r="AD53" s="395"/>
      <c r="AE53" s="395"/>
      <c r="AF53" s="395"/>
      <c r="AG53" s="395"/>
      <c r="AH53" s="395"/>
      <c r="AI53" s="395"/>
      <c r="AJ53" s="395"/>
      <c r="AK53" s="395"/>
      <c r="AL53" s="395"/>
      <c r="AM53" s="395"/>
      <c r="AN53" s="395"/>
      <c r="AO53" s="395"/>
      <c r="AP53" s="395"/>
      <c r="AQ53" s="395"/>
      <c r="AR53" s="395"/>
      <c r="AS53" s="395"/>
      <c r="AT53" s="395"/>
      <c r="AU53" s="395"/>
      <c r="AV53" s="395"/>
      <c r="AW53" s="395"/>
      <c r="AX53" s="395"/>
      <c r="AY53" s="395"/>
      <c r="AZ53" s="395"/>
      <c r="BA53" s="395"/>
      <c r="BB53" s="395"/>
      <c r="BC53" s="395"/>
      <c r="BD53" s="395"/>
      <c r="BE53" s="395"/>
      <c r="BF53" s="395"/>
      <c r="BG53" s="395"/>
      <c r="BH53" s="395"/>
      <c r="BI53" s="395"/>
      <c r="BJ53" s="395"/>
      <c r="BK53" s="395"/>
      <c r="BL53" s="395"/>
      <c r="BM53" s="395"/>
      <c r="BN53" s="395"/>
      <c r="BO53" s="395"/>
      <c r="BP53" s="395"/>
      <c r="BQ53" s="395"/>
      <c r="BR53" s="395"/>
      <c r="BS53" s="395"/>
      <c r="BT53" s="395"/>
      <c r="BU53" s="395"/>
      <c r="BV53" s="395"/>
      <c r="BW53" s="395"/>
      <c r="BX53" s="395"/>
      <c r="BY53" s="395"/>
      <c r="BZ53" s="395"/>
      <c r="CA53" s="395"/>
      <c r="CB53" s="395"/>
      <c r="CC53" s="395"/>
      <c r="CD53" s="395"/>
      <c r="CE53" s="395"/>
      <c r="CF53" s="395"/>
      <c r="CG53" s="395"/>
      <c r="CH53" s="395"/>
      <c r="CI53" s="395"/>
      <c r="CJ53" s="395"/>
      <c r="CK53" s="395"/>
      <c r="CL53" s="395"/>
      <c r="CM53" s="395"/>
      <c r="CN53" s="395"/>
      <c r="CO53" s="395"/>
      <c r="CP53" s="395"/>
      <c r="CQ53" s="395"/>
      <c r="CR53" s="395"/>
      <c r="CS53" s="395"/>
      <c r="CT53" s="395"/>
      <c r="CU53" s="395"/>
      <c r="CV53" s="395"/>
      <c r="CW53" s="395"/>
      <c r="CX53" s="395"/>
      <c r="CY53" s="395"/>
      <c r="CZ53" s="395"/>
      <c r="DA53" s="395"/>
      <c r="DB53" s="395"/>
      <c r="DC53" s="395"/>
      <c r="DD53" s="395"/>
      <c r="DE53" s="395"/>
    </row>
    <row r="54" ht="15.75" customHeight="1">
      <c r="A54" s="395"/>
      <c r="B54" s="395"/>
      <c r="C54" s="395"/>
      <c r="D54" s="395"/>
      <c r="E54" s="395"/>
      <c r="F54" s="395"/>
      <c r="G54" s="395"/>
      <c r="H54" s="395"/>
      <c r="I54" s="395"/>
      <c r="J54" s="395"/>
      <c r="K54" s="395"/>
      <c r="L54" s="395"/>
      <c r="M54" s="395"/>
      <c r="N54" s="395"/>
      <c r="O54" s="396"/>
      <c r="P54" s="395"/>
      <c r="Q54" s="395"/>
      <c r="R54" s="395"/>
      <c r="S54" s="395"/>
      <c r="T54" s="395"/>
      <c r="U54" s="395"/>
      <c r="V54" s="395"/>
      <c r="W54" s="395"/>
      <c r="X54" s="395"/>
      <c r="Y54" s="395"/>
      <c r="Z54" s="395"/>
      <c r="AA54" s="395"/>
      <c r="AB54" s="395"/>
      <c r="AC54" s="395"/>
      <c r="AD54" s="395"/>
      <c r="AE54" s="395"/>
      <c r="AF54" s="395"/>
      <c r="AG54" s="395"/>
      <c r="AH54" s="395"/>
      <c r="AI54" s="395"/>
      <c r="AJ54" s="395"/>
      <c r="AK54" s="395"/>
      <c r="AL54" s="395"/>
      <c r="AM54" s="395"/>
      <c r="AN54" s="395"/>
      <c r="AO54" s="395"/>
      <c r="AP54" s="395"/>
      <c r="AQ54" s="395"/>
      <c r="AR54" s="395"/>
      <c r="AS54" s="395"/>
      <c r="AT54" s="395"/>
      <c r="AU54" s="395"/>
      <c r="AV54" s="395"/>
      <c r="AW54" s="395"/>
      <c r="AX54" s="395"/>
      <c r="AY54" s="395"/>
      <c r="AZ54" s="395"/>
      <c r="BA54" s="395"/>
      <c r="BB54" s="395"/>
      <c r="BC54" s="395"/>
      <c r="BD54" s="395"/>
      <c r="BE54" s="395"/>
      <c r="BF54" s="395"/>
      <c r="BG54" s="395"/>
      <c r="BH54" s="395"/>
      <c r="BI54" s="395"/>
      <c r="BJ54" s="395"/>
      <c r="BK54" s="395"/>
      <c r="BL54" s="395"/>
      <c r="BM54" s="395"/>
      <c r="BN54" s="395"/>
      <c r="BO54" s="395"/>
      <c r="BP54" s="395"/>
      <c r="BQ54" s="395"/>
      <c r="BR54" s="395"/>
      <c r="BS54" s="395"/>
      <c r="BT54" s="395"/>
      <c r="BU54" s="395"/>
      <c r="BV54" s="395"/>
      <c r="BW54" s="395"/>
      <c r="BX54" s="395"/>
      <c r="BY54" s="395"/>
      <c r="BZ54" s="395"/>
      <c r="CA54" s="395"/>
      <c r="CB54" s="395"/>
      <c r="CC54" s="395"/>
      <c r="CD54" s="395"/>
      <c r="CE54" s="395"/>
      <c r="CF54" s="395"/>
      <c r="CG54" s="395"/>
      <c r="CH54" s="395"/>
      <c r="CI54" s="395"/>
      <c r="CJ54" s="395"/>
      <c r="CK54" s="395"/>
      <c r="CL54" s="395"/>
      <c r="CM54" s="395"/>
      <c r="CN54" s="395"/>
      <c r="CO54" s="395"/>
      <c r="CP54" s="395"/>
      <c r="CQ54" s="395"/>
      <c r="CR54" s="395"/>
      <c r="CS54" s="395"/>
      <c r="CT54" s="395"/>
      <c r="CU54" s="395"/>
      <c r="CV54" s="395"/>
      <c r="CW54" s="395"/>
      <c r="CX54" s="395"/>
      <c r="CY54" s="395"/>
      <c r="CZ54" s="395"/>
      <c r="DA54" s="395"/>
      <c r="DB54" s="395"/>
      <c r="DC54" s="395"/>
      <c r="DD54" s="395"/>
      <c r="DE54" s="395"/>
    </row>
    <row r="55" ht="15.75" customHeight="1">
      <c r="A55" s="395"/>
      <c r="B55" s="395"/>
      <c r="C55" s="395"/>
      <c r="D55" s="395"/>
      <c r="E55" s="395"/>
      <c r="F55" s="395"/>
      <c r="G55" s="395"/>
      <c r="H55" s="395"/>
      <c r="I55" s="395"/>
      <c r="J55" s="395"/>
      <c r="K55" s="395"/>
      <c r="L55" s="395"/>
      <c r="M55" s="395"/>
      <c r="N55" s="395"/>
      <c r="O55" s="396"/>
      <c r="P55" s="395"/>
      <c r="Q55" s="395"/>
      <c r="R55" s="395"/>
      <c r="S55" s="395"/>
      <c r="T55" s="395"/>
      <c r="U55" s="395"/>
      <c r="V55" s="395"/>
      <c r="W55" s="395"/>
      <c r="X55" s="395"/>
      <c r="Y55" s="395"/>
      <c r="Z55" s="395"/>
      <c r="AA55" s="395"/>
      <c r="AB55" s="395"/>
      <c r="AC55" s="395"/>
      <c r="AD55" s="395"/>
      <c r="AE55" s="395"/>
      <c r="AF55" s="395"/>
      <c r="AG55" s="395"/>
      <c r="AH55" s="395"/>
      <c r="AI55" s="395"/>
      <c r="AJ55" s="395"/>
      <c r="AK55" s="395"/>
      <c r="AL55" s="395"/>
      <c r="AM55" s="395"/>
      <c r="AN55" s="395"/>
      <c r="AO55" s="395"/>
      <c r="AP55" s="395"/>
      <c r="AQ55" s="395"/>
      <c r="AR55" s="395"/>
      <c r="AS55" s="395"/>
      <c r="AT55" s="395"/>
      <c r="AU55" s="395"/>
      <c r="AV55" s="395"/>
      <c r="AW55" s="395"/>
      <c r="AX55" s="395"/>
      <c r="AY55" s="395"/>
      <c r="AZ55" s="395"/>
      <c r="BA55" s="395"/>
      <c r="BB55" s="395"/>
      <c r="BC55" s="395"/>
      <c r="BD55" s="395"/>
      <c r="BE55" s="395"/>
      <c r="BF55" s="395"/>
      <c r="BG55" s="395"/>
      <c r="BH55" s="395"/>
      <c r="BI55" s="395"/>
      <c r="BJ55" s="395"/>
      <c r="BK55" s="395"/>
      <c r="BL55" s="395"/>
      <c r="BM55" s="395"/>
      <c r="BN55" s="395"/>
      <c r="BO55" s="395"/>
      <c r="BP55" s="395"/>
      <c r="BQ55" s="395"/>
      <c r="BR55" s="395"/>
      <c r="BS55" s="395"/>
      <c r="BT55" s="395"/>
      <c r="BU55" s="395"/>
      <c r="BV55" s="395"/>
      <c r="BW55" s="395"/>
      <c r="BX55" s="395"/>
      <c r="BY55" s="395"/>
      <c r="BZ55" s="395"/>
      <c r="CA55" s="395"/>
      <c r="CB55" s="395"/>
      <c r="CC55" s="395"/>
      <c r="CD55" s="395"/>
      <c r="CE55" s="395"/>
      <c r="CF55" s="395"/>
      <c r="CG55" s="395"/>
      <c r="CH55" s="395"/>
      <c r="CI55" s="395"/>
      <c r="CJ55" s="395"/>
      <c r="CK55" s="395"/>
      <c r="CL55" s="395"/>
      <c r="CM55" s="395"/>
      <c r="CN55" s="395"/>
      <c r="CO55" s="395"/>
      <c r="CP55" s="395"/>
      <c r="CQ55" s="395"/>
      <c r="CR55" s="395"/>
      <c r="CS55" s="395"/>
      <c r="CT55" s="395"/>
      <c r="CU55" s="395"/>
      <c r="CV55" s="395"/>
      <c r="CW55" s="395"/>
      <c r="CX55" s="395"/>
      <c r="CY55" s="395"/>
      <c r="CZ55" s="395"/>
      <c r="DA55" s="395"/>
      <c r="DB55" s="395"/>
      <c r="DC55" s="395"/>
      <c r="DD55" s="395"/>
      <c r="DE55" s="395"/>
    </row>
    <row r="56" ht="15.75" customHeight="1">
      <c r="A56" s="395"/>
      <c r="B56" s="395"/>
      <c r="C56" s="395"/>
      <c r="D56" s="395"/>
      <c r="E56" s="395"/>
      <c r="F56" s="395"/>
      <c r="G56" s="395"/>
      <c r="H56" s="395"/>
      <c r="I56" s="395"/>
      <c r="J56" s="395"/>
      <c r="K56" s="395"/>
      <c r="L56" s="395"/>
      <c r="M56" s="395"/>
      <c r="N56" s="395"/>
      <c r="O56" s="396"/>
      <c r="P56" s="395"/>
      <c r="Q56" s="395"/>
      <c r="R56" s="395"/>
      <c r="S56" s="395"/>
      <c r="T56" s="395"/>
      <c r="U56" s="395"/>
      <c r="V56" s="395"/>
      <c r="W56" s="395"/>
      <c r="X56" s="395"/>
      <c r="Y56" s="395"/>
      <c r="Z56" s="395"/>
      <c r="AA56" s="395"/>
      <c r="AB56" s="395"/>
      <c r="AC56" s="395"/>
      <c r="AD56" s="395"/>
      <c r="AE56" s="395"/>
      <c r="AF56" s="395"/>
      <c r="AG56" s="395"/>
      <c r="AH56" s="395"/>
      <c r="AI56" s="395"/>
      <c r="AJ56" s="395"/>
      <c r="AK56" s="395"/>
      <c r="AL56" s="395"/>
      <c r="AM56" s="395"/>
      <c r="AN56" s="395"/>
      <c r="AO56" s="395"/>
      <c r="AP56" s="395"/>
      <c r="AQ56" s="395"/>
      <c r="AR56" s="395"/>
      <c r="AS56" s="395"/>
      <c r="AT56" s="395"/>
      <c r="AU56" s="395"/>
      <c r="AV56" s="395"/>
      <c r="AW56" s="395"/>
      <c r="AX56" s="395"/>
      <c r="AY56" s="395"/>
      <c r="AZ56" s="395"/>
      <c r="BA56" s="395"/>
      <c r="BB56" s="395"/>
      <c r="BC56" s="395"/>
      <c r="BD56" s="395"/>
      <c r="BE56" s="395"/>
      <c r="BF56" s="395"/>
      <c r="BG56" s="395"/>
      <c r="BH56" s="395"/>
      <c r="BI56" s="395"/>
      <c r="BJ56" s="395"/>
      <c r="BK56" s="395"/>
      <c r="BL56" s="395"/>
      <c r="BM56" s="395"/>
      <c r="BN56" s="395"/>
      <c r="BO56" s="395"/>
      <c r="BP56" s="395"/>
      <c r="BQ56" s="395"/>
      <c r="BR56" s="395"/>
      <c r="BS56" s="395"/>
      <c r="BT56" s="395"/>
      <c r="BU56" s="395"/>
      <c r="BV56" s="395"/>
      <c r="BW56" s="395"/>
      <c r="BX56" s="395"/>
      <c r="BY56" s="395"/>
      <c r="BZ56" s="395"/>
      <c r="CA56" s="395"/>
      <c r="CB56" s="395"/>
      <c r="CC56" s="395"/>
      <c r="CD56" s="395"/>
      <c r="CE56" s="395"/>
      <c r="CF56" s="395"/>
      <c r="CG56" s="395"/>
      <c r="CH56" s="395"/>
      <c r="CI56" s="395"/>
      <c r="CJ56" s="395"/>
      <c r="CK56" s="395"/>
      <c r="CL56" s="395"/>
      <c r="CM56" s="395"/>
      <c r="CN56" s="395"/>
      <c r="CO56" s="395"/>
      <c r="CP56" s="395"/>
      <c r="CQ56" s="395"/>
      <c r="CR56" s="395"/>
      <c r="CS56" s="395"/>
      <c r="CT56" s="395"/>
      <c r="CU56" s="395"/>
      <c r="CV56" s="395"/>
      <c r="CW56" s="395"/>
      <c r="CX56" s="395"/>
      <c r="CY56" s="395"/>
      <c r="CZ56" s="395"/>
      <c r="DA56" s="395"/>
      <c r="DB56" s="395"/>
      <c r="DC56" s="395"/>
      <c r="DD56" s="395"/>
      <c r="DE56" s="395"/>
    </row>
    <row r="57" ht="15.75" customHeight="1">
      <c r="A57" s="395"/>
      <c r="B57" s="395"/>
      <c r="C57" s="395"/>
      <c r="D57" s="395"/>
      <c r="E57" s="395"/>
      <c r="F57" s="395"/>
      <c r="G57" s="395"/>
      <c r="H57" s="395"/>
      <c r="I57" s="395"/>
      <c r="J57" s="395"/>
      <c r="K57" s="395"/>
      <c r="L57" s="395"/>
      <c r="M57" s="395"/>
      <c r="N57" s="395"/>
      <c r="O57" s="396"/>
      <c r="P57" s="395"/>
      <c r="Q57" s="395"/>
      <c r="R57" s="395"/>
      <c r="S57" s="395"/>
      <c r="T57" s="395"/>
      <c r="U57" s="395"/>
      <c r="V57" s="395"/>
      <c r="W57" s="395"/>
      <c r="X57" s="395"/>
      <c r="Y57" s="395"/>
      <c r="Z57" s="395"/>
      <c r="AA57" s="395"/>
      <c r="AB57" s="395"/>
      <c r="AC57" s="395"/>
      <c r="AD57" s="395"/>
      <c r="AE57" s="395"/>
      <c r="AF57" s="395"/>
      <c r="AG57" s="395"/>
      <c r="AH57" s="395"/>
      <c r="AI57" s="395"/>
      <c r="AJ57" s="395"/>
      <c r="AK57" s="395"/>
      <c r="AL57" s="395"/>
      <c r="AM57" s="395"/>
      <c r="AN57" s="395"/>
      <c r="AO57" s="395"/>
      <c r="AP57" s="395"/>
      <c r="AQ57" s="395"/>
      <c r="AR57" s="395"/>
      <c r="AS57" s="395"/>
      <c r="AT57" s="395"/>
      <c r="AU57" s="395"/>
      <c r="AV57" s="395"/>
      <c r="AW57" s="395"/>
      <c r="AX57" s="395"/>
      <c r="AY57" s="395"/>
      <c r="AZ57" s="395"/>
      <c r="BA57" s="395"/>
      <c r="BB57" s="395"/>
      <c r="BC57" s="395"/>
      <c r="BD57" s="395"/>
      <c r="BE57" s="395"/>
      <c r="BF57" s="395"/>
      <c r="BG57" s="395"/>
      <c r="BH57" s="395"/>
      <c r="BI57" s="395"/>
      <c r="BJ57" s="395"/>
      <c r="BK57" s="395"/>
      <c r="BL57" s="395"/>
      <c r="BM57" s="395"/>
      <c r="BN57" s="395"/>
      <c r="BO57" s="395"/>
      <c r="BP57" s="395"/>
      <c r="BQ57" s="395"/>
      <c r="BR57" s="395"/>
      <c r="BS57" s="395"/>
      <c r="BT57" s="395"/>
      <c r="BU57" s="395"/>
      <c r="BV57" s="395"/>
      <c r="BW57" s="395"/>
      <c r="BX57" s="395"/>
      <c r="BY57" s="395"/>
      <c r="BZ57" s="395"/>
      <c r="CA57" s="395"/>
      <c r="CB57" s="395"/>
      <c r="CC57" s="395"/>
      <c r="CD57" s="395"/>
      <c r="CE57" s="395"/>
      <c r="CF57" s="395"/>
      <c r="CG57" s="395"/>
      <c r="CH57" s="395"/>
      <c r="CI57" s="395"/>
      <c r="CJ57" s="395"/>
      <c r="CK57" s="395"/>
      <c r="CL57" s="395"/>
      <c r="CM57" s="395"/>
      <c r="CN57" s="395"/>
      <c r="CO57" s="395"/>
      <c r="CP57" s="395"/>
      <c r="CQ57" s="395"/>
      <c r="CR57" s="395"/>
      <c r="CS57" s="395"/>
      <c r="CT57" s="395"/>
      <c r="CU57" s="395"/>
      <c r="CV57" s="395"/>
      <c r="CW57" s="395"/>
      <c r="CX57" s="395"/>
      <c r="CY57" s="395"/>
      <c r="CZ57" s="395"/>
      <c r="DA57" s="395"/>
      <c r="DB57" s="395"/>
      <c r="DC57" s="395"/>
      <c r="DD57" s="395"/>
      <c r="DE57" s="395"/>
    </row>
    <row r="58" ht="15.75" customHeight="1">
      <c r="A58" s="395"/>
      <c r="B58" s="395"/>
      <c r="C58" s="395"/>
      <c r="D58" s="395"/>
      <c r="E58" s="395"/>
      <c r="F58" s="395"/>
      <c r="G58" s="395"/>
      <c r="H58" s="395"/>
      <c r="I58" s="395"/>
      <c r="J58" s="395"/>
      <c r="K58" s="395"/>
      <c r="L58" s="395"/>
      <c r="M58" s="395"/>
      <c r="N58" s="395"/>
      <c r="O58" s="396"/>
      <c r="P58" s="395"/>
      <c r="Q58" s="395"/>
      <c r="R58" s="395"/>
      <c r="S58" s="395"/>
      <c r="T58" s="395"/>
      <c r="U58" s="395"/>
      <c r="V58" s="395"/>
      <c r="W58" s="395"/>
      <c r="X58" s="395"/>
      <c r="Y58" s="395"/>
      <c r="Z58" s="395"/>
      <c r="AA58" s="395"/>
      <c r="AB58" s="395"/>
      <c r="AC58" s="395"/>
      <c r="AD58" s="395"/>
      <c r="AE58" s="395"/>
      <c r="AF58" s="395"/>
      <c r="AG58" s="395"/>
      <c r="AH58" s="395"/>
      <c r="AI58" s="395"/>
      <c r="AJ58" s="395"/>
      <c r="AK58" s="395"/>
      <c r="AL58" s="395"/>
      <c r="AM58" s="395"/>
      <c r="AN58" s="395"/>
      <c r="AO58" s="395"/>
      <c r="AP58" s="395"/>
      <c r="AQ58" s="395"/>
      <c r="AR58" s="395"/>
      <c r="AS58" s="395"/>
      <c r="AT58" s="395"/>
      <c r="AU58" s="395"/>
      <c r="AV58" s="395"/>
      <c r="AW58" s="395"/>
      <c r="AX58" s="395"/>
      <c r="AY58" s="395"/>
      <c r="AZ58" s="395"/>
      <c r="BA58" s="395"/>
      <c r="BB58" s="395"/>
      <c r="BC58" s="395"/>
      <c r="BD58" s="395"/>
      <c r="BE58" s="395"/>
      <c r="BF58" s="395"/>
      <c r="BG58" s="395"/>
      <c r="BH58" s="395"/>
      <c r="BI58" s="395"/>
      <c r="BJ58" s="395"/>
      <c r="BK58" s="395"/>
      <c r="BL58" s="395"/>
      <c r="BM58" s="395"/>
      <c r="BN58" s="395"/>
      <c r="BO58" s="395"/>
      <c r="BP58" s="395"/>
      <c r="BQ58" s="395"/>
      <c r="BR58" s="395"/>
      <c r="BS58" s="395"/>
      <c r="BT58" s="395"/>
      <c r="BU58" s="395"/>
      <c r="BV58" s="395"/>
      <c r="BW58" s="395"/>
      <c r="BX58" s="395"/>
      <c r="BY58" s="395"/>
      <c r="BZ58" s="395"/>
      <c r="CA58" s="395"/>
      <c r="CB58" s="395"/>
      <c r="CC58" s="395"/>
      <c r="CD58" s="395"/>
      <c r="CE58" s="395"/>
      <c r="CF58" s="395"/>
      <c r="CG58" s="395"/>
      <c r="CH58" s="395"/>
      <c r="CI58" s="395"/>
      <c r="CJ58" s="395"/>
      <c r="CK58" s="395"/>
      <c r="CL58" s="395"/>
      <c r="CM58" s="395"/>
      <c r="CN58" s="395"/>
      <c r="CO58" s="395"/>
      <c r="CP58" s="395"/>
      <c r="CQ58" s="395"/>
      <c r="CR58" s="395"/>
      <c r="CS58" s="395"/>
      <c r="CT58" s="395"/>
      <c r="CU58" s="395"/>
      <c r="CV58" s="395"/>
      <c r="CW58" s="395"/>
      <c r="CX58" s="395"/>
      <c r="CY58" s="395"/>
      <c r="CZ58" s="395"/>
      <c r="DA58" s="395"/>
      <c r="DB58" s="395"/>
      <c r="DC58" s="395"/>
      <c r="DD58" s="395"/>
      <c r="DE58" s="395"/>
    </row>
    <row r="59" ht="15.75" customHeight="1">
      <c r="A59" s="395"/>
      <c r="B59" s="395"/>
      <c r="C59" s="395"/>
      <c r="D59" s="395"/>
      <c r="E59" s="395"/>
      <c r="F59" s="395"/>
      <c r="G59" s="395"/>
      <c r="H59" s="395"/>
      <c r="I59" s="395"/>
      <c r="J59" s="395"/>
      <c r="K59" s="395"/>
      <c r="L59" s="395"/>
      <c r="M59" s="395"/>
      <c r="N59" s="395"/>
      <c r="O59" s="396"/>
      <c r="P59" s="395"/>
      <c r="Q59" s="395"/>
      <c r="R59" s="395"/>
      <c r="S59" s="395"/>
      <c r="T59" s="395"/>
      <c r="U59" s="395"/>
      <c r="V59" s="395"/>
      <c r="W59" s="395"/>
      <c r="X59" s="395"/>
      <c r="Y59" s="395"/>
      <c r="Z59" s="395"/>
      <c r="AA59" s="395"/>
      <c r="AB59" s="395"/>
      <c r="AC59" s="395"/>
      <c r="AD59" s="395"/>
      <c r="AE59" s="395"/>
      <c r="AF59" s="395"/>
      <c r="AG59" s="395"/>
      <c r="AH59" s="395"/>
      <c r="AI59" s="395"/>
      <c r="AJ59" s="395"/>
      <c r="AK59" s="395"/>
      <c r="AL59" s="395"/>
      <c r="AM59" s="395"/>
      <c r="AN59" s="395"/>
      <c r="AO59" s="395"/>
      <c r="AP59" s="395"/>
      <c r="AQ59" s="395"/>
      <c r="AR59" s="395"/>
      <c r="AS59" s="395"/>
      <c r="AT59" s="395"/>
      <c r="AU59" s="395"/>
      <c r="AV59" s="395"/>
      <c r="AW59" s="395"/>
      <c r="AX59" s="395"/>
      <c r="AY59" s="395"/>
      <c r="AZ59" s="395"/>
      <c r="BA59" s="395"/>
      <c r="BB59" s="395"/>
      <c r="BC59" s="395"/>
      <c r="BD59" s="395"/>
      <c r="BE59" s="395"/>
      <c r="BF59" s="395"/>
      <c r="BG59" s="395"/>
      <c r="BH59" s="395"/>
      <c r="BI59" s="395"/>
      <c r="BJ59" s="395"/>
      <c r="BK59" s="395"/>
      <c r="BL59" s="395"/>
      <c r="BM59" s="395"/>
      <c r="BN59" s="395"/>
      <c r="BO59" s="395"/>
      <c r="BP59" s="395"/>
      <c r="BQ59" s="395"/>
      <c r="BR59" s="395"/>
      <c r="BS59" s="395"/>
      <c r="BT59" s="395"/>
      <c r="BU59" s="395"/>
      <c r="BV59" s="395"/>
      <c r="BW59" s="395"/>
      <c r="BX59" s="395"/>
      <c r="BY59" s="395"/>
      <c r="BZ59" s="395"/>
      <c r="CA59" s="395"/>
      <c r="CB59" s="395"/>
      <c r="CC59" s="395"/>
      <c r="CD59" s="395"/>
      <c r="CE59" s="395"/>
      <c r="CF59" s="395"/>
      <c r="CG59" s="395"/>
      <c r="CH59" s="395"/>
      <c r="CI59" s="395"/>
      <c r="CJ59" s="395"/>
      <c r="CK59" s="395"/>
      <c r="CL59" s="395"/>
      <c r="CM59" s="395"/>
      <c r="CN59" s="395"/>
      <c r="CO59" s="395"/>
      <c r="CP59" s="395"/>
      <c r="CQ59" s="395"/>
      <c r="CR59" s="395"/>
      <c r="CS59" s="395"/>
      <c r="CT59" s="395"/>
      <c r="CU59" s="395"/>
      <c r="CV59" s="395"/>
      <c r="CW59" s="395"/>
      <c r="CX59" s="395"/>
      <c r="CY59" s="395"/>
      <c r="CZ59" s="395"/>
      <c r="DA59" s="395"/>
      <c r="DB59" s="395"/>
      <c r="DC59" s="395"/>
      <c r="DD59" s="395"/>
      <c r="DE59" s="395"/>
    </row>
    <row r="60" ht="15.75" customHeight="1">
      <c r="A60" s="395"/>
      <c r="B60" s="395"/>
      <c r="C60" s="395"/>
      <c r="D60" s="395"/>
      <c r="E60" s="395"/>
      <c r="F60" s="395"/>
      <c r="G60" s="395"/>
      <c r="H60" s="395"/>
      <c r="I60" s="395"/>
      <c r="J60" s="395"/>
      <c r="K60" s="395"/>
      <c r="L60" s="395"/>
      <c r="M60" s="395"/>
      <c r="N60" s="395"/>
      <c r="O60" s="396"/>
      <c r="P60" s="395"/>
      <c r="Q60" s="395"/>
      <c r="R60" s="395"/>
      <c r="S60" s="395"/>
      <c r="T60" s="395"/>
      <c r="U60" s="395"/>
      <c r="V60" s="395"/>
      <c r="W60" s="395"/>
      <c r="X60" s="395"/>
      <c r="Y60" s="395"/>
      <c r="Z60" s="395"/>
      <c r="AA60" s="395"/>
      <c r="AB60" s="395"/>
      <c r="AC60" s="395"/>
      <c r="AD60" s="395"/>
      <c r="AE60" s="395"/>
      <c r="AF60" s="395"/>
      <c r="AG60" s="395"/>
      <c r="AH60" s="395"/>
      <c r="AI60" s="395"/>
      <c r="AJ60" s="395"/>
      <c r="AK60" s="395"/>
      <c r="AL60" s="395"/>
      <c r="AM60" s="395"/>
      <c r="AN60" s="395"/>
      <c r="AO60" s="395"/>
      <c r="AP60" s="395"/>
      <c r="AQ60" s="395"/>
      <c r="AR60" s="395"/>
      <c r="AS60" s="395"/>
      <c r="AT60" s="395"/>
      <c r="AU60" s="395"/>
      <c r="AV60" s="395"/>
      <c r="AW60" s="395"/>
      <c r="AX60" s="395"/>
      <c r="AY60" s="395"/>
      <c r="AZ60" s="395"/>
      <c r="BA60" s="395"/>
      <c r="BB60" s="395"/>
      <c r="BC60" s="395"/>
      <c r="BD60" s="395"/>
      <c r="BE60" s="395"/>
      <c r="BF60" s="395"/>
      <c r="BG60" s="395"/>
      <c r="BH60" s="395"/>
      <c r="BI60" s="395"/>
      <c r="BJ60" s="395"/>
      <c r="BK60" s="395"/>
      <c r="BL60" s="395"/>
      <c r="BM60" s="395"/>
      <c r="BN60" s="395"/>
      <c r="BO60" s="395"/>
      <c r="BP60" s="395"/>
      <c r="BQ60" s="395"/>
      <c r="BR60" s="395"/>
      <c r="BS60" s="395"/>
      <c r="BT60" s="395"/>
      <c r="BU60" s="395"/>
      <c r="BV60" s="395"/>
      <c r="BW60" s="395"/>
      <c r="BX60" s="395"/>
      <c r="BY60" s="395"/>
      <c r="BZ60" s="395"/>
      <c r="CA60" s="395"/>
      <c r="CB60" s="395"/>
      <c r="CC60" s="395"/>
      <c r="CD60" s="395"/>
      <c r="CE60" s="395"/>
      <c r="CF60" s="395"/>
      <c r="CG60" s="395"/>
      <c r="CH60" s="395"/>
      <c r="CI60" s="395"/>
      <c r="CJ60" s="395"/>
      <c r="CK60" s="395"/>
      <c r="CL60" s="395"/>
      <c r="CM60" s="395"/>
      <c r="CN60" s="395"/>
      <c r="CO60" s="395"/>
      <c r="CP60" s="395"/>
      <c r="CQ60" s="395"/>
      <c r="CR60" s="395"/>
      <c r="CS60" s="395"/>
      <c r="CT60" s="395"/>
      <c r="CU60" s="395"/>
      <c r="CV60" s="395"/>
      <c r="CW60" s="395"/>
      <c r="CX60" s="395"/>
      <c r="CY60" s="395"/>
      <c r="CZ60" s="395"/>
      <c r="DA60" s="395"/>
      <c r="DB60" s="395"/>
      <c r="DC60" s="395"/>
      <c r="DD60" s="395"/>
      <c r="DE60" s="395"/>
    </row>
    <row r="61" ht="15.75" customHeight="1">
      <c r="A61" s="395"/>
      <c r="B61" s="395"/>
      <c r="C61" s="395"/>
      <c r="D61" s="395"/>
      <c r="E61" s="395"/>
      <c r="F61" s="395"/>
      <c r="G61" s="395"/>
      <c r="H61" s="395"/>
      <c r="I61" s="395"/>
      <c r="J61" s="395"/>
      <c r="K61" s="395"/>
      <c r="L61" s="395"/>
      <c r="M61" s="395"/>
      <c r="N61" s="395"/>
      <c r="O61" s="396"/>
      <c r="P61" s="395"/>
      <c r="Q61" s="395"/>
      <c r="R61" s="395"/>
      <c r="S61" s="395"/>
      <c r="T61" s="395"/>
      <c r="U61" s="395"/>
      <c r="V61" s="395"/>
      <c r="W61" s="395"/>
      <c r="X61" s="395"/>
      <c r="Y61" s="395"/>
      <c r="Z61" s="395"/>
      <c r="AA61" s="395"/>
      <c r="AB61" s="395"/>
      <c r="AC61" s="395"/>
      <c r="AD61" s="395"/>
      <c r="AE61" s="395"/>
      <c r="AF61" s="395"/>
      <c r="AG61" s="395"/>
      <c r="AH61" s="395"/>
      <c r="AI61" s="395"/>
      <c r="AJ61" s="395"/>
      <c r="AK61" s="395"/>
      <c r="AL61" s="395"/>
      <c r="AM61" s="395"/>
      <c r="AN61" s="395"/>
      <c r="AO61" s="395"/>
      <c r="AP61" s="395"/>
      <c r="AQ61" s="395"/>
      <c r="AR61" s="395"/>
      <c r="AS61" s="395"/>
      <c r="AT61" s="395"/>
      <c r="AU61" s="395"/>
      <c r="AV61" s="395"/>
      <c r="AW61" s="395"/>
      <c r="AX61" s="395"/>
      <c r="AY61" s="395"/>
      <c r="AZ61" s="395"/>
      <c r="BA61" s="395"/>
      <c r="BB61" s="395"/>
      <c r="BC61" s="395"/>
      <c r="BD61" s="395"/>
      <c r="BE61" s="395"/>
      <c r="BF61" s="395"/>
      <c r="BG61" s="395"/>
      <c r="BH61" s="395"/>
      <c r="BI61" s="395"/>
      <c r="BJ61" s="395"/>
      <c r="BK61" s="395"/>
      <c r="BL61" s="395"/>
      <c r="BM61" s="395"/>
      <c r="BN61" s="395"/>
      <c r="BO61" s="395"/>
      <c r="BP61" s="395"/>
      <c r="BQ61" s="395"/>
      <c r="BR61" s="395"/>
      <c r="BS61" s="395"/>
      <c r="BT61" s="395"/>
      <c r="BU61" s="395"/>
      <c r="BV61" s="395"/>
      <c r="BW61" s="395"/>
      <c r="BX61" s="395"/>
      <c r="BY61" s="395"/>
      <c r="BZ61" s="395"/>
      <c r="CA61" s="395"/>
      <c r="CB61" s="395"/>
      <c r="CC61" s="395"/>
      <c r="CD61" s="395"/>
      <c r="CE61" s="395"/>
      <c r="CF61" s="395"/>
      <c r="CG61" s="395"/>
      <c r="CH61" s="395"/>
      <c r="CI61" s="395"/>
      <c r="CJ61" s="395"/>
      <c r="CK61" s="395"/>
      <c r="CL61" s="395"/>
      <c r="CM61" s="395"/>
      <c r="CN61" s="395"/>
      <c r="CO61" s="395"/>
      <c r="CP61" s="395"/>
      <c r="CQ61" s="395"/>
      <c r="CR61" s="395"/>
      <c r="CS61" s="395"/>
      <c r="CT61" s="395"/>
      <c r="CU61" s="395"/>
      <c r="CV61" s="395"/>
      <c r="CW61" s="395"/>
      <c r="CX61" s="395"/>
      <c r="CY61" s="395"/>
      <c r="CZ61" s="395"/>
      <c r="DA61" s="395"/>
      <c r="DB61" s="395"/>
      <c r="DC61" s="395"/>
      <c r="DD61" s="395"/>
      <c r="DE61" s="395"/>
    </row>
    <row r="62" ht="15.75" customHeight="1">
      <c r="A62" s="395"/>
      <c r="B62" s="395"/>
      <c r="C62" s="395"/>
      <c r="D62" s="395"/>
      <c r="E62" s="395"/>
      <c r="F62" s="395"/>
      <c r="G62" s="395"/>
      <c r="H62" s="395"/>
      <c r="I62" s="395"/>
      <c r="J62" s="395"/>
      <c r="K62" s="395"/>
      <c r="L62" s="395"/>
      <c r="M62" s="395"/>
      <c r="N62" s="395"/>
      <c r="O62" s="396"/>
      <c r="P62" s="395"/>
      <c r="Q62" s="395"/>
      <c r="R62" s="395"/>
      <c r="S62" s="395"/>
      <c r="T62" s="395"/>
      <c r="U62" s="395"/>
      <c r="V62" s="395"/>
      <c r="W62" s="395"/>
      <c r="X62" s="395"/>
      <c r="Y62" s="395"/>
      <c r="Z62" s="395"/>
      <c r="AA62" s="395"/>
      <c r="AB62" s="395"/>
      <c r="AC62" s="395"/>
      <c r="AD62" s="395"/>
      <c r="AE62" s="395"/>
      <c r="AF62" s="395"/>
      <c r="AG62" s="395"/>
      <c r="AH62" s="395"/>
      <c r="AI62" s="395"/>
      <c r="AJ62" s="395"/>
      <c r="AK62" s="395"/>
      <c r="AL62" s="395"/>
      <c r="AM62" s="395"/>
      <c r="AN62" s="395"/>
      <c r="AO62" s="395"/>
      <c r="AP62" s="395"/>
      <c r="AQ62" s="395"/>
      <c r="AR62" s="395"/>
      <c r="AS62" s="395"/>
      <c r="AT62" s="395"/>
      <c r="AU62" s="395"/>
      <c r="AV62" s="395"/>
      <c r="AW62" s="395"/>
      <c r="AX62" s="395"/>
      <c r="AY62" s="395"/>
      <c r="AZ62" s="395"/>
      <c r="BA62" s="395"/>
      <c r="BB62" s="395"/>
      <c r="BC62" s="395"/>
      <c r="BD62" s="395"/>
      <c r="BE62" s="395"/>
      <c r="BF62" s="395"/>
      <c r="BG62" s="395"/>
      <c r="BH62" s="395"/>
      <c r="BI62" s="395"/>
      <c r="BJ62" s="395"/>
      <c r="BK62" s="395"/>
      <c r="BL62" s="395"/>
      <c r="BM62" s="395"/>
      <c r="BN62" s="395"/>
      <c r="BO62" s="395"/>
      <c r="BP62" s="395"/>
      <c r="BQ62" s="395"/>
      <c r="BR62" s="395"/>
      <c r="BS62" s="395"/>
      <c r="BT62" s="395"/>
      <c r="BU62" s="395"/>
      <c r="BV62" s="395"/>
      <c r="BW62" s="395"/>
      <c r="BX62" s="395"/>
      <c r="BY62" s="395"/>
      <c r="BZ62" s="395"/>
      <c r="CA62" s="395"/>
      <c r="CB62" s="395"/>
      <c r="CC62" s="395"/>
      <c r="CD62" s="395"/>
      <c r="CE62" s="395"/>
      <c r="CF62" s="395"/>
      <c r="CG62" s="395"/>
      <c r="CH62" s="395"/>
      <c r="CI62" s="395"/>
      <c r="CJ62" s="395"/>
      <c r="CK62" s="395"/>
      <c r="CL62" s="395"/>
      <c r="CM62" s="395"/>
      <c r="CN62" s="395"/>
      <c r="CO62" s="395"/>
      <c r="CP62" s="395"/>
      <c r="CQ62" s="395"/>
      <c r="CR62" s="395"/>
      <c r="CS62" s="395"/>
      <c r="CT62" s="395"/>
      <c r="CU62" s="395"/>
      <c r="CV62" s="395"/>
      <c r="CW62" s="395"/>
      <c r="CX62" s="395"/>
      <c r="CY62" s="395"/>
      <c r="CZ62" s="395"/>
      <c r="DA62" s="395"/>
      <c r="DB62" s="395"/>
      <c r="DC62" s="395"/>
      <c r="DD62" s="395"/>
      <c r="DE62" s="395"/>
    </row>
    <row r="63" ht="15.75" customHeight="1">
      <c r="A63" s="395"/>
      <c r="B63" s="395"/>
      <c r="C63" s="395"/>
      <c r="D63" s="395"/>
      <c r="E63" s="395"/>
      <c r="F63" s="395"/>
      <c r="G63" s="395"/>
      <c r="H63" s="395"/>
      <c r="I63" s="395"/>
      <c r="J63" s="395"/>
      <c r="K63" s="395"/>
      <c r="L63" s="395"/>
      <c r="M63" s="395"/>
      <c r="N63" s="395"/>
      <c r="O63" s="396"/>
      <c r="P63" s="395"/>
      <c r="Q63" s="395"/>
      <c r="R63" s="395"/>
      <c r="S63" s="395"/>
      <c r="T63" s="395"/>
      <c r="U63" s="395"/>
      <c r="V63" s="395"/>
      <c r="W63" s="395"/>
      <c r="X63" s="395"/>
      <c r="Y63" s="395"/>
      <c r="Z63" s="395"/>
      <c r="AA63" s="395"/>
      <c r="AB63" s="395"/>
      <c r="AC63" s="395"/>
      <c r="AD63" s="395"/>
      <c r="AE63" s="395"/>
      <c r="AF63" s="395"/>
      <c r="AG63" s="395"/>
      <c r="AH63" s="395"/>
      <c r="AI63" s="395"/>
      <c r="AJ63" s="395"/>
      <c r="AK63" s="395"/>
      <c r="AL63" s="395"/>
      <c r="AM63" s="395"/>
      <c r="AN63" s="395"/>
      <c r="AO63" s="395"/>
      <c r="AP63" s="395"/>
      <c r="AQ63" s="395"/>
      <c r="AR63" s="395"/>
      <c r="AS63" s="395"/>
      <c r="AT63" s="395"/>
      <c r="AU63" s="395"/>
      <c r="AV63" s="395"/>
      <c r="AW63" s="395"/>
      <c r="AX63" s="395"/>
      <c r="AY63" s="395"/>
      <c r="AZ63" s="395"/>
      <c r="BA63" s="395"/>
      <c r="BB63" s="395"/>
      <c r="BC63" s="395"/>
      <c r="BD63" s="395"/>
      <c r="BE63" s="395"/>
      <c r="BF63" s="395"/>
      <c r="BG63" s="395"/>
      <c r="BH63" s="395"/>
      <c r="BI63" s="395"/>
      <c r="BJ63" s="395"/>
      <c r="BK63" s="395"/>
      <c r="BL63" s="395"/>
      <c r="BM63" s="395"/>
      <c r="BN63" s="395"/>
      <c r="BO63" s="395"/>
      <c r="BP63" s="395"/>
      <c r="BQ63" s="395"/>
      <c r="BR63" s="395"/>
      <c r="BS63" s="395"/>
      <c r="BT63" s="395"/>
      <c r="BU63" s="395"/>
      <c r="BV63" s="395"/>
      <c r="BW63" s="395"/>
      <c r="BX63" s="395"/>
      <c r="BY63" s="395"/>
      <c r="BZ63" s="395"/>
      <c r="CA63" s="395"/>
      <c r="CB63" s="395"/>
      <c r="CC63" s="395"/>
      <c r="CD63" s="395"/>
      <c r="CE63" s="395"/>
      <c r="CF63" s="395"/>
      <c r="CG63" s="395"/>
      <c r="CH63" s="395"/>
      <c r="CI63" s="395"/>
      <c r="CJ63" s="395"/>
      <c r="CK63" s="395"/>
      <c r="CL63" s="395"/>
      <c r="CM63" s="395"/>
      <c r="CN63" s="395"/>
      <c r="CO63" s="395"/>
      <c r="CP63" s="395"/>
      <c r="CQ63" s="395"/>
      <c r="CR63" s="395"/>
      <c r="CS63" s="395"/>
      <c r="CT63" s="395"/>
      <c r="CU63" s="395"/>
      <c r="CV63" s="395"/>
      <c r="CW63" s="395"/>
      <c r="CX63" s="395"/>
      <c r="CY63" s="395"/>
      <c r="CZ63" s="395"/>
      <c r="DA63" s="395"/>
      <c r="DB63" s="395"/>
      <c r="DC63" s="395"/>
      <c r="DD63" s="395"/>
      <c r="DE63" s="395"/>
    </row>
    <row r="64" ht="15.75" customHeight="1">
      <c r="A64" s="395"/>
      <c r="B64" s="395"/>
      <c r="C64" s="395"/>
      <c r="D64" s="395"/>
      <c r="E64" s="395"/>
      <c r="F64" s="395"/>
      <c r="G64" s="395"/>
      <c r="H64" s="395"/>
      <c r="I64" s="395"/>
      <c r="J64" s="395"/>
      <c r="K64" s="395"/>
      <c r="L64" s="395"/>
      <c r="M64" s="395"/>
      <c r="N64" s="395"/>
      <c r="O64" s="396"/>
      <c r="P64" s="395"/>
      <c r="Q64" s="395"/>
      <c r="R64" s="395"/>
      <c r="S64" s="395"/>
      <c r="T64" s="395"/>
      <c r="U64" s="395"/>
      <c r="V64" s="395"/>
      <c r="W64" s="395"/>
      <c r="X64" s="395"/>
      <c r="Y64" s="395"/>
      <c r="Z64" s="395"/>
      <c r="AA64" s="395"/>
      <c r="AB64" s="395"/>
      <c r="AC64" s="395"/>
      <c r="AD64" s="395"/>
      <c r="AE64" s="395"/>
      <c r="AF64" s="395"/>
      <c r="AG64" s="395"/>
      <c r="AH64" s="395"/>
      <c r="AI64" s="395"/>
      <c r="AJ64" s="395"/>
      <c r="AK64" s="395"/>
      <c r="AL64" s="395"/>
      <c r="AM64" s="395"/>
      <c r="AN64" s="395"/>
      <c r="AO64" s="395"/>
      <c r="AP64" s="395"/>
      <c r="AQ64" s="395"/>
      <c r="AR64" s="395"/>
      <c r="AS64" s="395"/>
      <c r="AT64" s="395"/>
      <c r="AU64" s="395"/>
      <c r="AV64" s="395"/>
      <c r="AW64" s="395"/>
      <c r="AX64" s="395"/>
      <c r="AY64" s="395"/>
      <c r="AZ64" s="395"/>
      <c r="BA64" s="395"/>
      <c r="BB64" s="395"/>
      <c r="BC64" s="395"/>
      <c r="BD64" s="395"/>
      <c r="BE64" s="395"/>
      <c r="BF64" s="395"/>
      <c r="BG64" s="395"/>
      <c r="BH64" s="395"/>
      <c r="BI64" s="395"/>
      <c r="BJ64" s="395"/>
      <c r="BK64" s="395"/>
      <c r="BL64" s="395"/>
      <c r="BM64" s="395"/>
      <c r="BN64" s="395"/>
      <c r="BO64" s="395"/>
      <c r="BP64" s="395"/>
      <c r="BQ64" s="395"/>
      <c r="BR64" s="395"/>
      <c r="BS64" s="395"/>
      <c r="BT64" s="395"/>
      <c r="BU64" s="395"/>
      <c r="BV64" s="395"/>
      <c r="BW64" s="395"/>
      <c r="BX64" s="395"/>
      <c r="BY64" s="395"/>
      <c r="BZ64" s="395"/>
      <c r="CA64" s="395"/>
      <c r="CB64" s="395"/>
      <c r="CC64" s="395"/>
      <c r="CD64" s="395"/>
      <c r="CE64" s="395"/>
      <c r="CF64" s="395"/>
      <c r="CG64" s="395"/>
      <c r="CH64" s="395"/>
      <c r="CI64" s="395"/>
      <c r="CJ64" s="395"/>
      <c r="CK64" s="395"/>
      <c r="CL64" s="395"/>
      <c r="CM64" s="395"/>
      <c r="CN64" s="395"/>
      <c r="CO64" s="395"/>
      <c r="CP64" s="395"/>
      <c r="CQ64" s="395"/>
      <c r="CR64" s="395"/>
      <c r="CS64" s="395"/>
      <c r="CT64" s="395"/>
      <c r="CU64" s="395"/>
      <c r="CV64" s="395"/>
      <c r="CW64" s="395"/>
      <c r="CX64" s="395"/>
      <c r="CY64" s="395"/>
      <c r="CZ64" s="395"/>
      <c r="DA64" s="395"/>
      <c r="DB64" s="395"/>
      <c r="DC64" s="395"/>
      <c r="DD64" s="395"/>
      <c r="DE64" s="395"/>
    </row>
    <row r="65" ht="15.75" customHeight="1">
      <c r="A65" s="395"/>
      <c r="B65" s="395"/>
      <c r="C65" s="395"/>
      <c r="D65" s="395"/>
      <c r="E65" s="395"/>
      <c r="F65" s="395"/>
      <c r="G65" s="395"/>
      <c r="H65" s="395"/>
      <c r="I65" s="395"/>
      <c r="J65" s="395"/>
      <c r="K65" s="395"/>
      <c r="L65" s="395"/>
      <c r="M65" s="395"/>
      <c r="N65" s="395"/>
      <c r="O65" s="396"/>
      <c r="P65" s="395"/>
      <c r="Q65" s="395"/>
      <c r="R65" s="395"/>
      <c r="S65" s="395"/>
      <c r="T65" s="395"/>
      <c r="U65" s="395"/>
      <c r="V65" s="395"/>
      <c r="W65" s="395"/>
      <c r="X65" s="395"/>
      <c r="Y65" s="395"/>
      <c r="Z65" s="395"/>
      <c r="AA65" s="395"/>
      <c r="AB65" s="395"/>
      <c r="AC65" s="395"/>
      <c r="AD65" s="395"/>
      <c r="AE65" s="395"/>
      <c r="AF65" s="395"/>
      <c r="AG65" s="395"/>
      <c r="AH65" s="395"/>
      <c r="AI65" s="395"/>
      <c r="AJ65" s="395"/>
      <c r="AK65" s="395"/>
      <c r="AL65" s="395"/>
      <c r="AM65" s="395"/>
      <c r="AN65" s="395"/>
      <c r="AO65" s="395"/>
      <c r="AP65" s="395"/>
      <c r="AQ65" s="395"/>
      <c r="AR65" s="395"/>
      <c r="AS65" s="395"/>
      <c r="AT65" s="395"/>
      <c r="AU65" s="395"/>
      <c r="AV65" s="395"/>
      <c r="AW65" s="395"/>
      <c r="AX65" s="395"/>
      <c r="AY65" s="395"/>
      <c r="AZ65" s="395"/>
      <c r="BA65" s="395"/>
      <c r="BB65" s="395"/>
      <c r="BC65" s="395"/>
      <c r="BD65" s="395"/>
      <c r="BE65" s="395"/>
      <c r="BF65" s="395"/>
      <c r="BG65" s="395"/>
      <c r="BH65" s="395"/>
      <c r="BI65" s="395"/>
      <c r="BJ65" s="395"/>
      <c r="BK65" s="395"/>
      <c r="BL65" s="395"/>
      <c r="BM65" s="395"/>
      <c r="BN65" s="395"/>
      <c r="BO65" s="395"/>
      <c r="BP65" s="395"/>
      <c r="BQ65" s="395"/>
      <c r="BR65" s="395"/>
      <c r="BS65" s="395"/>
      <c r="BT65" s="395"/>
      <c r="BU65" s="395"/>
      <c r="BV65" s="395"/>
      <c r="BW65" s="395"/>
      <c r="BX65" s="395"/>
      <c r="BY65" s="395"/>
      <c r="BZ65" s="395"/>
      <c r="CA65" s="395"/>
      <c r="CB65" s="395"/>
      <c r="CC65" s="395"/>
      <c r="CD65" s="395"/>
      <c r="CE65" s="395"/>
      <c r="CF65" s="395"/>
      <c r="CG65" s="395"/>
      <c r="CH65" s="395"/>
      <c r="CI65" s="395"/>
      <c r="CJ65" s="395"/>
      <c r="CK65" s="395"/>
      <c r="CL65" s="395"/>
      <c r="CM65" s="395"/>
      <c r="CN65" s="395"/>
      <c r="CO65" s="395"/>
      <c r="CP65" s="395"/>
      <c r="CQ65" s="395"/>
      <c r="CR65" s="395"/>
      <c r="CS65" s="395"/>
      <c r="CT65" s="395"/>
      <c r="CU65" s="395"/>
      <c r="CV65" s="395"/>
      <c r="CW65" s="395"/>
      <c r="CX65" s="395"/>
      <c r="CY65" s="395"/>
      <c r="CZ65" s="395"/>
      <c r="DA65" s="395"/>
      <c r="DB65" s="395"/>
      <c r="DC65" s="395"/>
      <c r="DD65" s="395"/>
      <c r="DE65" s="395"/>
    </row>
    <row r="66" ht="15.75" customHeight="1">
      <c r="A66" s="395"/>
      <c r="B66" s="395"/>
      <c r="C66" s="395"/>
      <c r="D66" s="395"/>
      <c r="E66" s="395"/>
      <c r="F66" s="395"/>
      <c r="G66" s="395"/>
      <c r="H66" s="395"/>
      <c r="I66" s="395"/>
      <c r="J66" s="395"/>
      <c r="K66" s="395"/>
      <c r="L66" s="395"/>
      <c r="M66" s="395"/>
      <c r="N66" s="395"/>
      <c r="O66" s="396"/>
      <c r="P66" s="395"/>
      <c r="Q66" s="395"/>
      <c r="R66" s="395"/>
      <c r="S66" s="395"/>
      <c r="T66" s="395"/>
      <c r="U66" s="395"/>
      <c r="V66" s="395"/>
      <c r="W66" s="395"/>
      <c r="X66" s="395"/>
      <c r="Y66" s="395"/>
      <c r="Z66" s="395"/>
      <c r="AA66" s="395"/>
      <c r="AB66" s="395"/>
      <c r="AC66" s="395"/>
      <c r="AD66" s="395"/>
      <c r="AE66" s="395"/>
      <c r="AF66" s="395"/>
      <c r="AG66" s="395"/>
      <c r="AH66" s="395"/>
      <c r="AI66" s="395"/>
      <c r="AJ66" s="395"/>
      <c r="AK66" s="395"/>
      <c r="AL66" s="395"/>
      <c r="AM66" s="395"/>
      <c r="AN66" s="395"/>
      <c r="AO66" s="395"/>
      <c r="AP66" s="395"/>
      <c r="AQ66" s="395"/>
      <c r="AR66" s="395"/>
      <c r="AS66" s="395"/>
      <c r="AT66" s="395"/>
      <c r="AU66" s="395"/>
      <c r="AV66" s="395"/>
      <c r="AW66" s="395"/>
      <c r="AX66" s="395"/>
      <c r="AY66" s="395"/>
      <c r="AZ66" s="395"/>
      <c r="BA66" s="395"/>
      <c r="BB66" s="395"/>
      <c r="BC66" s="395"/>
      <c r="BD66" s="395"/>
      <c r="BE66" s="395"/>
      <c r="BF66" s="395"/>
      <c r="BG66" s="395"/>
      <c r="BH66" s="395"/>
      <c r="BI66" s="395"/>
      <c r="BJ66" s="395"/>
      <c r="BK66" s="395"/>
      <c r="BL66" s="395"/>
      <c r="BM66" s="395"/>
      <c r="BN66" s="395"/>
      <c r="BO66" s="395"/>
      <c r="BP66" s="395"/>
      <c r="BQ66" s="395"/>
      <c r="BR66" s="395"/>
      <c r="BS66" s="395"/>
      <c r="BT66" s="395"/>
      <c r="BU66" s="395"/>
      <c r="BV66" s="395"/>
      <c r="BW66" s="395"/>
      <c r="BX66" s="395"/>
      <c r="BY66" s="395"/>
      <c r="BZ66" s="395"/>
      <c r="CA66" s="395"/>
      <c r="CB66" s="395"/>
      <c r="CC66" s="395"/>
      <c r="CD66" s="395"/>
      <c r="CE66" s="395"/>
      <c r="CF66" s="395"/>
      <c r="CG66" s="395"/>
      <c r="CH66" s="395"/>
      <c r="CI66" s="395"/>
      <c r="CJ66" s="395"/>
      <c r="CK66" s="395"/>
      <c r="CL66" s="395"/>
      <c r="CM66" s="395"/>
      <c r="CN66" s="395"/>
      <c r="CO66" s="395"/>
      <c r="CP66" s="395"/>
      <c r="CQ66" s="395"/>
      <c r="CR66" s="395"/>
      <c r="CS66" s="395"/>
      <c r="CT66" s="395"/>
      <c r="CU66" s="395"/>
      <c r="CV66" s="395"/>
      <c r="CW66" s="395"/>
      <c r="CX66" s="395"/>
      <c r="CY66" s="395"/>
      <c r="CZ66" s="395"/>
      <c r="DA66" s="395"/>
      <c r="DB66" s="395"/>
      <c r="DC66" s="395"/>
      <c r="DD66" s="395"/>
      <c r="DE66" s="395"/>
    </row>
    <row r="67" ht="15.75" customHeight="1">
      <c r="A67" s="395"/>
      <c r="B67" s="395"/>
      <c r="C67" s="395"/>
      <c r="D67" s="395"/>
      <c r="E67" s="395"/>
      <c r="F67" s="395"/>
      <c r="G67" s="395"/>
      <c r="H67" s="395"/>
      <c r="I67" s="395"/>
      <c r="J67" s="395"/>
      <c r="K67" s="395"/>
      <c r="L67" s="395"/>
      <c r="M67" s="395"/>
      <c r="N67" s="395"/>
      <c r="O67" s="396"/>
      <c r="P67" s="395"/>
      <c r="Q67" s="395"/>
      <c r="R67" s="395"/>
      <c r="S67" s="395"/>
      <c r="T67" s="395"/>
      <c r="U67" s="395"/>
      <c r="V67" s="395"/>
      <c r="W67" s="395"/>
      <c r="X67" s="395"/>
      <c r="Y67" s="395"/>
      <c r="Z67" s="395"/>
      <c r="AA67" s="395"/>
      <c r="AB67" s="395"/>
      <c r="AC67" s="395"/>
      <c r="AD67" s="395"/>
      <c r="AE67" s="395"/>
      <c r="AF67" s="395"/>
      <c r="AG67" s="395"/>
      <c r="AH67" s="395"/>
      <c r="AI67" s="395"/>
      <c r="AJ67" s="395"/>
      <c r="AK67" s="395"/>
      <c r="AL67" s="395"/>
      <c r="AM67" s="395"/>
      <c r="AN67" s="395"/>
      <c r="AO67" s="395"/>
      <c r="AP67" s="395"/>
      <c r="AQ67" s="395"/>
      <c r="AR67" s="395"/>
      <c r="AS67" s="395"/>
      <c r="AT67" s="395"/>
      <c r="AU67" s="395"/>
      <c r="AV67" s="395"/>
      <c r="AW67" s="395"/>
      <c r="AX67" s="395"/>
      <c r="AY67" s="395"/>
      <c r="AZ67" s="395"/>
      <c r="BA67" s="395"/>
      <c r="BB67" s="395"/>
      <c r="BC67" s="395"/>
      <c r="BD67" s="395"/>
      <c r="BE67" s="395"/>
      <c r="BF67" s="395"/>
      <c r="BG67" s="395"/>
      <c r="BH67" s="395"/>
      <c r="BI67" s="395"/>
      <c r="BJ67" s="395"/>
      <c r="BK67" s="395"/>
      <c r="BL67" s="395"/>
      <c r="BM67" s="395"/>
      <c r="BN67" s="395"/>
      <c r="BO67" s="395"/>
      <c r="BP67" s="395"/>
      <c r="BQ67" s="395"/>
      <c r="BR67" s="395"/>
      <c r="BS67" s="395"/>
      <c r="BT67" s="395"/>
      <c r="BU67" s="395"/>
      <c r="BV67" s="395"/>
      <c r="BW67" s="395"/>
      <c r="BX67" s="395"/>
      <c r="BY67" s="395"/>
      <c r="BZ67" s="395"/>
      <c r="CA67" s="395"/>
      <c r="CB67" s="395"/>
      <c r="CC67" s="395"/>
      <c r="CD67" s="395"/>
      <c r="CE67" s="395"/>
      <c r="CF67" s="395"/>
      <c r="CG67" s="395"/>
      <c r="CH67" s="395"/>
      <c r="CI67" s="395"/>
      <c r="CJ67" s="395"/>
      <c r="CK67" s="395"/>
      <c r="CL67" s="395"/>
      <c r="CM67" s="395"/>
      <c r="CN67" s="395"/>
      <c r="CO67" s="395"/>
      <c r="CP67" s="395"/>
      <c r="CQ67" s="395"/>
      <c r="CR67" s="395"/>
      <c r="CS67" s="395"/>
      <c r="CT67" s="395"/>
      <c r="CU67" s="395"/>
      <c r="CV67" s="395"/>
      <c r="CW67" s="395"/>
      <c r="CX67" s="395"/>
      <c r="CY67" s="395"/>
      <c r="CZ67" s="395"/>
      <c r="DA67" s="395"/>
      <c r="DB67" s="395"/>
      <c r="DC67" s="395"/>
      <c r="DD67" s="395"/>
      <c r="DE67" s="395"/>
    </row>
    <row r="68" ht="15.75" customHeight="1">
      <c r="A68" s="395"/>
      <c r="B68" s="395"/>
      <c r="C68" s="395"/>
      <c r="D68" s="395"/>
      <c r="E68" s="395"/>
      <c r="F68" s="395"/>
      <c r="G68" s="395"/>
      <c r="H68" s="395"/>
      <c r="I68" s="395"/>
      <c r="J68" s="395"/>
      <c r="K68" s="395"/>
      <c r="L68" s="395"/>
      <c r="M68" s="395"/>
      <c r="N68" s="395"/>
      <c r="O68" s="396"/>
      <c r="P68" s="395"/>
      <c r="Q68" s="395"/>
      <c r="R68" s="395"/>
      <c r="S68" s="395"/>
      <c r="T68" s="395"/>
      <c r="U68" s="395"/>
      <c r="V68" s="395"/>
      <c r="W68" s="395"/>
      <c r="X68" s="395"/>
      <c r="Y68" s="395"/>
      <c r="Z68" s="395"/>
      <c r="AA68" s="395"/>
      <c r="AB68" s="395"/>
      <c r="AC68" s="395"/>
      <c r="AD68" s="395"/>
      <c r="AE68" s="395"/>
      <c r="AF68" s="395"/>
      <c r="AG68" s="395"/>
      <c r="AH68" s="395"/>
      <c r="AI68" s="395"/>
      <c r="AJ68" s="395"/>
      <c r="AK68" s="395"/>
      <c r="AL68" s="395"/>
      <c r="AM68" s="395"/>
      <c r="AN68" s="395"/>
      <c r="AO68" s="395"/>
      <c r="AP68" s="395"/>
      <c r="AQ68" s="395"/>
      <c r="AR68" s="395"/>
      <c r="AS68" s="395"/>
      <c r="AT68" s="395"/>
      <c r="AU68" s="395"/>
      <c r="AV68" s="395"/>
      <c r="AW68" s="395"/>
      <c r="AX68" s="395"/>
      <c r="AY68" s="395"/>
      <c r="AZ68" s="395"/>
      <c r="BA68" s="395"/>
      <c r="BB68" s="395"/>
      <c r="BC68" s="395"/>
      <c r="BD68" s="395"/>
      <c r="BE68" s="395"/>
      <c r="BF68" s="395"/>
      <c r="BG68" s="395"/>
      <c r="BH68" s="395"/>
      <c r="BI68" s="395"/>
      <c r="BJ68" s="395"/>
      <c r="BK68" s="395"/>
      <c r="BL68" s="395"/>
      <c r="BM68" s="395"/>
      <c r="BN68" s="395"/>
      <c r="BO68" s="395"/>
      <c r="BP68" s="395"/>
      <c r="BQ68" s="395"/>
      <c r="BR68" s="395"/>
      <c r="BS68" s="395"/>
      <c r="BT68" s="395"/>
      <c r="BU68" s="395"/>
      <c r="BV68" s="395"/>
      <c r="BW68" s="395"/>
      <c r="BX68" s="395"/>
      <c r="BY68" s="395"/>
      <c r="BZ68" s="395"/>
      <c r="CA68" s="395"/>
      <c r="CB68" s="395"/>
      <c r="CC68" s="395"/>
      <c r="CD68" s="395"/>
      <c r="CE68" s="395"/>
      <c r="CF68" s="395"/>
      <c r="CG68" s="395"/>
      <c r="CH68" s="395"/>
      <c r="CI68" s="395"/>
      <c r="CJ68" s="395"/>
      <c r="CK68" s="395"/>
      <c r="CL68" s="395"/>
      <c r="CM68" s="395"/>
      <c r="CN68" s="395"/>
      <c r="CO68" s="395"/>
      <c r="CP68" s="395"/>
      <c r="CQ68" s="395"/>
      <c r="CR68" s="395"/>
      <c r="CS68" s="395"/>
      <c r="CT68" s="395"/>
      <c r="CU68" s="395"/>
      <c r="CV68" s="395"/>
      <c r="CW68" s="395"/>
      <c r="CX68" s="395"/>
      <c r="CY68" s="395"/>
      <c r="CZ68" s="395"/>
      <c r="DA68" s="395"/>
      <c r="DB68" s="395"/>
      <c r="DC68" s="395"/>
      <c r="DD68" s="395"/>
      <c r="DE68" s="395"/>
    </row>
    <row r="69" ht="15.75" customHeight="1">
      <c r="A69" s="395"/>
      <c r="B69" s="395"/>
      <c r="C69" s="395"/>
      <c r="D69" s="395"/>
      <c r="E69" s="395"/>
      <c r="F69" s="395"/>
      <c r="G69" s="395"/>
      <c r="H69" s="395"/>
      <c r="I69" s="395"/>
      <c r="J69" s="395"/>
      <c r="K69" s="395"/>
      <c r="L69" s="395"/>
      <c r="M69" s="395"/>
      <c r="N69" s="395"/>
      <c r="O69" s="396"/>
      <c r="P69" s="395"/>
      <c r="Q69" s="395"/>
      <c r="R69" s="395"/>
      <c r="S69" s="395"/>
      <c r="T69" s="395"/>
      <c r="U69" s="395"/>
      <c r="V69" s="395"/>
      <c r="W69" s="395"/>
      <c r="X69" s="395"/>
      <c r="Y69" s="395"/>
      <c r="Z69" s="395"/>
      <c r="AA69" s="395"/>
      <c r="AB69" s="395"/>
      <c r="AC69" s="395"/>
      <c r="AD69" s="395"/>
      <c r="AE69" s="395"/>
      <c r="AF69" s="395"/>
      <c r="AG69" s="395"/>
      <c r="AH69" s="395"/>
      <c r="AI69" s="395"/>
      <c r="AJ69" s="395"/>
      <c r="AK69" s="395"/>
      <c r="AL69" s="395"/>
      <c r="AM69" s="395"/>
      <c r="AN69" s="395"/>
      <c r="AO69" s="395"/>
      <c r="AP69" s="395"/>
      <c r="AQ69" s="395"/>
      <c r="AR69" s="395"/>
      <c r="AS69" s="395"/>
      <c r="AT69" s="395"/>
      <c r="AU69" s="395"/>
      <c r="AV69" s="395"/>
      <c r="AW69" s="395"/>
      <c r="AX69" s="395"/>
      <c r="AY69" s="395"/>
      <c r="AZ69" s="395"/>
      <c r="BA69" s="395"/>
      <c r="BB69" s="395"/>
      <c r="BC69" s="395"/>
      <c r="BD69" s="395"/>
      <c r="BE69" s="395"/>
      <c r="BF69" s="395"/>
      <c r="BG69" s="395"/>
      <c r="BH69" s="395"/>
      <c r="BI69" s="395"/>
      <c r="BJ69" s="395"/>
      <c r="BK69" s="395"/>
      <c r="BL69" s="395"/>
      <c r="BM69" s="395"/>
      <c r="BN69" s="395"/>
      <c r="BO69" s="395"/>
      <c r="BP69" s="395"/>
      <c r="BQ69" s="395"/>
      <c r="BR69" s="395"/>
      <c r="BS69" s="395"/>
      <c r="BT69" s="395"/>
      <c r="BU69" s="395"/>
      <c r="BV69" s="395"/>
      <c r="BW69" s="395"/>
      <c r="BX69" s="395"/>
      <c r="BY69" s="395"/>
      <c r="BZ69" s="395"/>
      <c r="CA69" s="395"/>
      <c r="CB69" s="395"/>
      <c r="CC69" s="395"/>
      <c r="CD69" s="395"/>
      <c r="CE69" s="395"/>
      <c r="CF69" s="395"/>
      <c r="CG69" s="395"/>
      <c r="CH69" s="395"/>
      <c r="CI69" s="395"/>
      <c r="CJ69" s="395"/>
      <c r="CK69" s="395"/>
      <c r="CL69" s="395"/>
      <c r="CM69" s="395"/>
      <c r="CN69" s="395"/>
      <c r="CO69" s="395"/>
      <c r="CP69" s="395"/>
      <c r="CQ69" s="395"/>
      <c r="CR69" s="395"/>
      <c r="CS69" s="395"/>
      <c r="CT69" s="395"/>
      <c r="CU69" s="395"/>
      <c r="CV69" s="395"/>
      <c r="CW69" s="395"/>
      <c r="CX69" s="395"/>
      <c r="CY69" s="395"/>
      <c r="CZ69" s="395"/>
      <c r="DA69" s="395"/>
      <c r="DB69" s="395"/>
      <c r="DC69" s="395"/>
      <c r="DD69" s="395"/>
      <c r="DE69" s="395"/>
    </row>
    <row r="70" ht="15.75" customHeight="1">
      <c r="A70" s="395"/>
      <c r="B70" s="395"/>
      <c r="C70" s="395"/>
      <c r="D70" s="395"/>
      <c r="E70" s="395"/>
      <c r="F70" s="395"/>
      <c r="G70" s="395"/>
      <c r="H70" s="395"/>
      <c r="I70" s="395"/>
      <c r="J70" s="395"/>
      <c r="K70" s="395"/>
      <c r="L70" s="395"/>
      <c r="M70" s="395"/>
      <c r="N70" s="395"/>
      <c r="O70" s="396"/>
      <c r="P70" s="395"/>
      <c r="Q70" s="395"/>
      <c r="R70" s="395"/>
      <c r="S70" s="395"/>
      <c r="T70" s="395"/>
      <c r="U70" s="395"/>
      <c r="V70" s="395"/>
      <c r="W70" s="395"/>
      <c r="X70" s="395"/>
      <c r="Y70" s="395"/>
      <c r="Z70" s="395"/>
      <c r="AA70" s="395"/>
      <c r="AB70" s="395"/>
      <c r="AC70" s="395"/>
      <c r="AD70" s="395"/>
      <c r="AE70" s="395"/>
      <c r="AF70" s="395"/>
      <c r="AG70" s="395"/>
      <c r="AH70" s="395"/>
      <c r="AI70" s="395"/>
      <c r="AJ70" s="395"/>
      <c r="AK70" s="395"/>
      <c r="AL70" s="395"/>
      <c r="AM70" s="395"/>
      <c r="AN70" s="395"/>
      <c r="AO70" s="395"/>
      <c r="AP70" s="395"/>
      <c r="AQ70" s="395"/>
      <c r="AR70" s="395"/>
      <c r="AS70" s="395"/>
      <c r="AT70" s="395"/>
      <c r="AU70" s="395"/>
      <c r="AV70" s="395"/>
      <c r="AW70" s="395"/>
      <c r="AX70" s="395"/>
      <c r="AY70" s="395"/>
      <c r="AZ70" s="395"/>
      <c r="BA70" s="395"/>
      <c r="BB70" s="395"/>
      <c r="BC70" s="395"/>
      <c r="BD70" s="395"/>
      <c r="BE70" s="395"/>
      <c r="BF70" s="395"/>
      <c r="BG70" s="395"/>
      <c r="BH70" s="395"/>
      <c r="BI70" s="395"/>
      <c r="BJ70" s="395"/>
      <c r="BK70" s="395"/>
      <c r="BL70" s="395"/>
      <c r="BM70" s="395"/>
      <c r="BN70" s="395"/>
      <c r="BO70" s="395"/>
      <c r="BP70" s="395"/>
      <c r="BQ70" s="395"/>
      <c r="BR70" s="395"/>
      <c r="BS70" s="395"/>
      <c r="BT70" s="395"/>
      <c r="BU70" s="395"/>
      <c r="BV70" s="395"/>
      <c r="BW70" s="395"/>
      <c r="BX70" s="395"/>
      <c r="BY70" s="395"/>
      <c r="BZ70" s="395"/>
      <c r="CA70" s="395"/>
      <c r="CB70" s="395"/>
      <c r="CC70" s="395"/>
      <c r="CD70" s="395"/>
      <c r="CE70" s="395"/>
      <c r="CF70" s="395"/>
      <c r="CG70" s="395"/>
      <c r="CH70" s="395"/>
      <c r="CI70" s="395"/>
      <c r="CJ70" s="395"/>
      <c r="CK70" s="395"/>
      <c r="CL70" s="395"/>
      <c r="CM70" s="395"/>
      <c r="CN70" s="395"/>
      <c r="CO70" s="395"/>
      <c r="CP70" s="395"/>
      <c r="CQ70" s="395"/>
      <c r="CR70" s="395"/>
      <c r="CS70" s="395"/>
      <c r="CT70" s="395"/>
      <c r="CU70" s="395"/>
      <c r="CV70" s="395"/>
      <c r="CW70" s="395"/>
      <c r="CX70" s="395"/>
      <c r="CY70" s="395"/>
      <c r="CZ70" s="395"/>
      <c r="DA70" s="395"/>
      <c r="DB70" s="395"/>
      <c r="DC70" s="395"/>
      <c r="DD70" s="395"/>
      <c r="DE70" s="395"/>
    </row>
    <row r="71" ht="15.75" customHeight="1">
      <c r="A71" s="395"/>
      <c r="B71" s="395"/>
      <c r="C71" s="395"/>
      <c r="D71" s="395"/>
      <c r="E71" s="395"/>
      <c r="F71" s="395"/>
      <c r="G71" s="395"/>
      <c r="H71" s="395"/>
      <c r="I71" s="395"/>
      <c r="J71" s="395"/>
      <c r="K71" s="395"/>
      <c r="L71" s="395"/>
      <c r="M71" s="395"/>
      <c r="N71" s="395"/>
      <c r="O71" s="396"/>
      <c r="P71" s="395"/>
      <c r="Q71" s="395"/>
      <c r="R71" s="395"/>
      <c r="S71" s="395"/>
      <c r="T71" s="395"/>
      <c r="U71" s="395"/>
      <c r="V71" s="395"/>
      <c r="W71" s="395"/>
      <c r="X71" s="395"/>
      <c r="Y71" s="395"/>
      <c r="Z71" s="395"/>
      <c r="AA71" s="395"/>
      <c r="AB71" s="395"/>
      <c r="AC71" s="395"/>
      <c r="AD71" s="395"/>
      <c r="AE71" s="395"/>
      <c r="AF71" s="395"/>
      <c r="AG71" s="395"/>
      <c r="AH71" s="395"/>
      <c r="AI71" s="395"/>
      <c r="AJ71" s="395"/>
      <c r="AK71" s="395"/>
      <c r="AL71" s="395"/>
      <c r="AM71" s="395"/>
      <c r="AN71" s="395"/>
      <c r="AO71" s="395"/>
      <c r="AP71" s="395"/>
      <c r="AQ71" s="395"/>
      <c r="AR71" s="395"/>
      <c r="AS71" s="395"/>
      <c r="AT71" s="395"/>
      <c r="AU71" s="395"/>
      <c r="AV71" s="395"/>
      <c r="AW71" s="395"/>
      <c r="AX71" s="395"/>
      <c r="AY71" s="395"/>
      <c r="AZ71" s="395"/>
      <c r="BA71" s="395"/>
      <c r="BB71" s="395"/>
      <c r="BC71" s="395"/>
      <c r="BD71" s="395"/>
      <c r="BE71" s="395"/>
      <c r="BF71" s="395"/>
      <c r="BG71" s="395"/>
      <c r="BH71" s="395"/>
      <c r="BI71" s="395"/>
      <c r="BJ71" s="395"/>
      <c r="BK71" s="395"/>
      <c r="BL71" s="395"/>
      <c r="BM71" s="395"/>
      <c r="BN71" s="395"/>
      <c r="BO71" s="395"/>
      <c r="BP71" s="395"/>
      <c r="BQ71" s="395"/>
      <c r="BR71" s="395"/>
      <c r="BS71" s="395"/>
      <c r="BT71" s="395"/>
      <c r="BU71" s="395"/>
      <c r="BV71" s="395"/>
      <c r="BW71" s="395"/>
      <c r="BX71" s="395"/>
      <c r="BY71" s="395"/>
      <c r="BZ71" s="395"/>
      <c r="CA71" s="395"/>
      <c r="CB71" s="395"/>
      <c r="CC71" s="395"/>
      <c r="CD71" s="395"/>
      <c r="CE71" s="395"/>
      <c r="CF71" s="395"/>
      <c r="CG71" s="395"/>
      <c r="CH71" s="395"/>
      <c r="CI71" s="395"/>
      <c r="CJ71" s="395"/>
      <c r="CK71" s="395"/>
      <c r="CL71" s="395"/>
      <c r="CM71" s="395"/>
      <c r="CN71" s="395"/>
      <c r="CO71" s="395"/>
      <c r="CP71" s="395"/>
      <c r="CQ71" s="395"/>
      <c r="CR71" s="395"/>
      <c r="CS71" s="395"/>
      <c r="CT71" s="395"/>
      <c r="CU71" s="395"/>
      <c r="CV71" s="395"/>
      <c r="CW71" s="395"/>
      <c r="CX71" s="395"/>
      <c r="CY71" s="395"/>
      <c r="CZ71" s="395"/>
      <c r="DA71" s="395"/>
      <c r="DB71" s="395"/>
      <c r="DC71" s="395"/>
      <c r="DD71" s="395"/>
      <c r="DE71" s="395"/>
    </row>
    <row r="72" ht="15.75" customHeight="1">
      <c r="A72" s="395"/>
      <c r="B72" s="395"/>
      <c r="C72" s="395"/>
      <c r="D72" s="395"/>
      <c r="E72" s="395"/>
      <c r="F72" s="395"/>
      <c r="G72" s="395"/>
      <c r="H72" s="395"/>
      <c r="I72" s="395"/>
      <c r="J72" s="395"/>
      <c r="K72" s="395"/>
      <c r="L72" s="395"/>
      <c r="M72" s="395"/>
      <c r="N72" s="395"/>
      <c r="O72" s="396"/>
      <c r="P72" s="395"/>
      <c r="Q72" s="395"/>
      <c r="R72" s="395"/>
      <c r="S72" s="395"/>
      <c r="T72" s="395"/>
      <c r="U72" s="395"/>
      <c r="V72" s="395"/>
      <c r="W72" s="395"/>
      <c r="X72" s="395"/>
      <c r="Y72" s="395"/>
      <c r="Z72" s="395"/>
      <c r="AA72" s="395"/>
      <c r="AB72" s="395"/>
      <c r="AC72" s="395"/>
      <c r="AD72" s="395"/>
      <c r="AE72" s="395"/>
      <c r="AF72" s="395"/>
      <c r="AG72" s="395"/>
      <c r="AH72" s="395"/>
      <c r="AI72" s="395"/>
      <c r="AJ72" s="395"/>
      <c r="AK72" s="395"/>
      <c r="AL72" s="395"/>
      <c r="AM72" s="395"/>
      <c r="AN72" s="395"/>
      <c r="AO72" s="395"/>
      <c r="AP72" s="395"/>
      <c r="AQ72" s="395"/>
      <c r="AR72" s="395"/>
      <c r="AS72" s="395"/>
      <c r="AT72" s="395"/>
      <c r="AU72" s="395"/>
      <c r="AV72" s="395"/>
      <c r="AW72" s="395"/>
      <c r="AX72" s="395"/>
      <c r="AY72" s="395"/>
      <c r="AZ72" s="395"/>
      <c r="BA72" s="395"/>
      <c r="BB72" s="395"/>
      <c r="BC72" s="395"/>
      <c r="BD72" s="395"/>
      <c r="BE72" s="395"/>
      <c r="BF72" s="395"/>
      <c r="BG72" s="395"/>
      <c r="BH72" s="395"/>
      <c r="BI72" s="395"/>
      <c r="BJ72" s="395"/>
      <c r="BK72" s="395"/>
      <c r="BL72" s="395"/>
      <c r="BM72" s="395"/>
      <c r="BN72" s="395"/>
      <c r="BO72" s="395"/>
      <c r="BP72" s="395"/>
      <c r="BQ72" s="395"/>
      <c r="BR72" s="395"/>
      <c r="BS72" s="395"/>
      <c r="BT72" s="395"/>
      <c r="BU72" s="395"/>
      <c r="BV72" s="395"/>
      <c r="BW72" s="395"/>
      <c r="BX72" s="395"/>
      <c r="BY72" s="395"/>
      <c r="BZ72" s="395"/>
      <c r="CA72" s="395"/>
      <c r="CB72" s="395"/>
      <c r="CC72" s="395"/>
      <c r="CD72" s="395"/>
      <c r="CE72" s="395"/>
      <c r="CF72" s="395"/>
      <c r="CG72" s="395"/>
      <c r="CH72" s="395"/>
      <c r="CI72" s="395"/>
      <c r="CJ72" s="395"/>
      <c r="CK72" s="395"/>
      <c r="CL72" s="395"/>
      <c r="CM72" s="395"/>
      <c r="CN72" s="395"/>
      <c r="CO72" s="395"/>
      <c r="CP72" s="395"/>
      <c r="CQ72" s="395"/>
      <c r="CR72" s="395"/>
      <c r="CS72" s="395"/>
      <c r="CT72" s="395"/>
      <c r="CU72" s="395"/>
      <c r="CV72" s="395"/>
      <c r="CW72" s="395"/>
      <c r="CX72" s="395"/>
      <c r="CY72" s="395"/>
      <c r="CZ72" s="395"/>
      <c r="DA72" s="395"/>
      <c r="DB72" s="395"/>
      <c r="DC72" s="395"/>
      <c r="DD72" s="395"/>
      <c r="DE72" s="395"/>
    </row>
    <row r="73" ht="15.75" customHeight="1">
      <c r="A73" s="395"/>
      <c r="B73" s="395"/>
      <c r="C73" s="395"/>
      <c r="D73" s="395"/>
      <c r="E73" s="395"/>
      <c r="F73" s="395"/>
      <c r="G73" s="395"/>
      <c r="H73" s="395"/>
      <c r="I73" s="395"/>
      <c r="J73" s="395"/>
      <c r="K73" s="395"/>
      <c r="L73" s="395"/>
      <c r="M73" s="395"/>
      <c r="N73" s="395"/>
      <c r="O73" s="396"/>
      <c r="P73" s="395"/>
      <c r="Q73" s="395"/>
      <c r="R73" s="395"/>
      <c r="S73" s="395"/>
      <c r="T73" s="395"/>
      <c r="U73" s="395"/>
      <c r="V73" s="395"/>
      <c r="W73" s="395"/>
      <c r="X73" s="395"/>
      <c r="Y73" s="395"/>
      <c r="Z73" s="395"/>
      <c r="AA73" s="395"/>
      <c r="AB73" s="395"/>
      <c r="AC73" s="395"/>
      <c r="AD73" s="395"/>
      <c r="AE73" s="395"/>
      <c r="AF73" s="395"/>
      <c r="AG73" s="395"/>
      <c r="AH73" s="395"/>
      <c r="AI73" s="395"/>
      <c r="AJ73" s="395"/>
      <c r="AK73" s="395"/>
      <c r="AL73" s="395"/>
      <c r="AM73" s="395"/>
      <c r="AN73" s="395"/>
      <c r="AO73" s="395"/>
      <c r="AP73" s="395"/>
      <c r="AQ73" s="395"/>
      <c r="AR73" s="395"/>
      <c r="AS73" s="395"/>
      <c r="AT73" s="395"/>
      <c r="AU73" s="395"/>
      <c r="AV73" s="395"/>
      <c r="AW73" s="395"/>
      <c r="AX73" s="395"/>
      <c r="AY73" s="395"/>
      <c r="AZ73" s="395"/>
      <c r="BA73" s="395"/>
      <c r="BB73" s="395"/>
      <c r="BC73" s="395"/>
      <c r="BD73" s="395"/>
      <c r="BE73" s="395"/>
      <c r="BF73" s="395"/>
      <c r="BG73" s="395"/>
      <c r="BH73" s="395"/>
      <c r="BI73" s="395"/>
      <c r="BJ73" s="395"/>
      <c r="BK73" s="395"/>
      <c r="BL73" s="395"/>
      <c r="BM73" s="395"/>
      <c r="BN73" s="395"/>
      <c r="BO73" s="395"/>
      <c r="BP73" s="395"/>
      <c r="BQ73" s="395"/>
      <c r="BR73" s="395"/>
      <c r="BS73" s="395"/>
      <c r="BT73" s="395"/>
      <c r="BU73" s="395"/>
      <c r="BV73" s="395"/>
      <c r="BW73" s="395"/>
      <c r="BX73" s="395"/>
      <c r="BY73" s="395"/>
      <c r="BZ73" s="395"/>
      <c r="CA73" s="395"/>
      <c r="CB73" s="395"/>
      <c r="CC73" s="395"/>
      <c r="CD73" s="395"/>
      <c r="CE73" s="395"/>
      <c r="CF73" s="395"/>
      <c r="CG73" s="395"/>
      <c r="CH73" s="395"/>
      <c r="CI73" s="395"/>
      <c r="CJ73" s="395"/>
      <c r="CK73" s="395"/>
      <c r="CL73" s="395"/>
      <c r="CM73" s="395"/>
      <c r="CN73" s="395"/>
      <c r="CO73" s="395"/>
      <c r="CP73" s="395"/>
      <c r="CQ73" s="395"/>
      <c r="CR73" s="395"/>
      <c r="CS73" s="395"/>
      <c r="CT73" s="395"/>
      <c r="CU73" s="395"/>
      <c r="CV73" s="395"/>
      <c r="CW73" s="395"/>
      <c r="CX73" s="395"/>
      <c r="CY73" s="395"/>
      <c r="CZ73" s="395"/>
      <c r="DA73" s="395"/>
      <c r="DB73" s="395"/>
      <c r="DC73" s="395"/>
      <c r="DD73" s="395"/>
      <c r="DE73" s="395"/>
    </row>
    <row r="74" ht="15.75" customHeight="1">
      <c r="A74" s="395"/>
      <c r="B74" s="395"/>
      <c r="C74" s="395"/>
      <c r="D74" s="395"/>
      <c r="E74" s="395"/>
      <c r="F74" s="395"/>
      <c r="G74" s="395"/>
      <c r="H74" s="395"/>
      <c r="I74" s="395"/>
      <c r="J74" s="395"/>
      <c r="K74" s="395"/>
      <c r="L74" s="395"/>
      <c r="M74" s="395"/>
      <c r="N74" s="395"/>
      <c r="O74" s="396"/>
      <c r="P74" s="395"/>
      <c r="Q74" s="395"/>
      <c r="R74" s="395"/>
      <c r="S74" s="395"/>
      <c r="T74" s="395"/>
      <c r="U74" s="395"/>
      <c r="V74" s="395"/>
      <c r="W74" s="395"/>
      <c r="X74" s="395"/>
      <c r="Y74" s="395"/>
      <c r="Z74" s="395"/>
      <c r="AA74" s="395"/>
      <c r="AB74" s="395"/>
      <c r="AC74" s="395"/>
      <c r="AD74" s="395"/>
      <c r="AE74" s="395"/>
      <c r="AF74" s="395"/>
      <c r="AG74" s="395"/>
      <c r="AH74" s="395"/>
      <c r="AI74" s="395"/>
      <c r="AJ74" s="395"/>
      <c r="AK74" s="395"/>
      <c r="AL74" s="395"/>
      <c r="AM74" s="395"/>
      <c r="AN74" s="395"/>
      <c r="AO74" s="395"/>
      <c r="AP74" s="395"/>
      <c r="AQ74" s="395"/>
      <c r="AR74" s="395"/>
      <c r="AS74" s="395"/>
      <c r="AT74" s="395"/>
      <c r="AU74" s="395"/>
      <c r="AV74" s="395"/>
      <c r="AW74" s="395"/>
      <c r="AX74" s="395"/>
      <c r="AY74" s="395"/>
      <c r="AZ74" s="395"/>
      <c r="BA74" s="395"/>
      <c r="BB74" s="395"/>
      <c r="BC74" s="395"/>
      <c r="BD74" s="395"/>
      <c r="BE74" s="395"/>
      <c r="BF74" s="395"/>
      <c r="BG74" s="395"/>
      <c r="BH74" s="395"/>
      <c r="BI74" s="395"/>
      <c r="BJ74" s="395"/>
      <c r="BK74" s="395"/>
      <c r="BL74" s="395"/>
      <c r="BM74" s="395"/>
      <c r="BN74" s="395"/>
      <c r="BO74" s="395"/>
      <c r="BP74" s="395"/>
      <c r="BQ74" s="395"/>
      <c r="BR74" s="395"/>
      <c r="BS74" s="395"/>
      <c r="BT74" s="395"/>
      <c r="BU74" s="395"/>
      <c r="BV74" s="395"/>
      <c r="BW74" s="395"/>
      <c r="BX74" s="395"/>
      <c r="BY74" s="395"/>
      <c r="BZ74" s="395"/>
      <c r="CA74" s="395"/>
      <c r="CB74" s="395"/>
      <c r="CC74" s="395"/>
      <c r="CD74" s="395"/>
      <c r="CE74" s="395"/>
      <c r="CF74" s="395"/>
      <c r="CG74" s="395"/>
      <c r="CH74" s="395"/>
      <c r="CI74" s="395"/>
      <c r="CJ74" s="395"/>
      <c r="CK74" s="395"/>
      <c r="CL74" s="395"/>
      <c r="CM74" s="395"/>
      <c r="CN74" s="395"/>
      <c r="CO74" s="395"/>
      <c r="CP74" s="395"/>
      <c r="CQ74" s="395"/>
      <c r="CR74" s="395"/>
      <c r="CS74" s="395"/>
      <c r="CT74" s="395"/>
      <c r="CU74" s="395"/>
      <c r="CV74" s="395"/>
      <c r="CW74" s="395"/>
      <c r="CX74" s="395"/>
      <c r="CY74" s="395"/>
      <c r="CZ74" s="395"/>
      <c r="DA74" s="395"/>
      <c r="DB74" s="395"/>
      <c r="DC74" s="395"/>
      <c r="DD74" s="395"/>
      <c r="DE74" s="395"/>
    </row>
    <row r="75" ht="15.75" customHeight="1">
      <c r="A75" s="395"/>
      <c r="B75" s="395"/>
      <c r="C75" s="395"/>
      <c r="D75" s="395"/>
      <c r="E75" s="395"/>
      <c r="F75" s="395"/>
      <c r="G75" s="395"/>
      <c r="H75" s="395"/>
      <c r="I75" s="395"/>
      <c r="J75" s="395"/>
      <c r="K75" s="395"/>
      <c r="L75" s="395"/>
      <c r="M75" s="395"/>
      <c r="N75" s="395"/>
      <c r="O75" s="396"/>
      <c r="P75" s="395"/>
      <c r="Q75" s="395"/>
      <c r="R75" s="395"/>
      <c r="S75" s="395"/>
      <c r="T75" s="395"/>
      <c r="U75" s="395"/>
      <c r="V75" s="395"/>
      <c r="W75" s="395"/>
      <c r="X75" s="395"/>
      <c r="Y75" s="395"/>
      <c r="Z75" s="395"/>
      <c r="AA75" s="395"/>
      <c r="AB75" s="395"/>
      <c r="AC75" s="395"/>
      <c r="AD75" s="395"/>
      <c r="AE75" s="395"/>
      <c r="AF75" s="395"/>
      <c r="AG75" s="395"/>
      <c r="AH75" s="395"/>
      <c r="AI75" s="395"/>
      <c r="AJ75" s="395"/>
      <c r="AK75" s="395"/>
      <c r="AL75" s="395"/>
      <c r="AM75" s="395"/>
      <c r="AN75" s="395"/>
      <c r="AO75" s="395"/>
      <c r="AP75" s="395"/>
      <c r="AQ75" s="395"/>
      <c r="AR75" s="395"/>
      <c r="AS75" s="395"/>
      <c r="AT75" s="395"/>
      <c r="AU75" s="395"/>
      <c r="AV75" s="395"/>
      <c r="AW75" s="395"/>
      <c r="AX75" s="395"/>
      <c r="AY75" s="395"/>
      <c r="AZ75" s="395"/>
      <c r="BA75" s="395"/>
      <c r="BB75" s="395"/>
      <c r="BC75" s="395"/>
      <c r="BD75" s="395"/>
      <c r="BE75" s="395"/>
      <c r="BF75" s="395"/>
      <c r="BG75" s="395"/>
      <c r="BH75" s="395"/>
      <c r="BI75" s="395"/>
      <c r="BJ75" s="395"/>
      <c r="BK75" s="395"/>
      <c r="BL75" s="395"/>
      <c r="BM75" s="395"/>
      <c r="BN75" s="395"/>
      <c r="BO75" s="395"/>
      <c r="BP75" s="395"/>
      <c r="BQ75" s="395"/>
      <c r="BR75" s="395"/>
      <c r="BS75" s="395"/>
      <c r="BT75" s="395"/>
      <c r="BU75" s="395"/>
      <c r="BV75" s="395"/>
      <c r="BW75" s="395"/>
      <c r="BX75" s="395"/>
      <c r="BY75" s="395"/>
      <c r="BZ75" s="395"/>
      <c r="CA75" s="395"/>
      <c r="CB75" s="395"/>
      <c r="CC75" s="395"/>
      <c r="CD75" s="395"/>
      <c r="CE75" s="395"/>
      <c r="CF75" s="395"/>
      <c r="CG75" s="395"/>
      <c r="CH75" s="395"/>
      <c r="CI75" s="395"/>
      <c r="CJ75" s="395"/>
      <c r="CK75" s="395"/>
      <c r="CL75" s="395"/>
      <c r="CM75" s="395"/>
      <c r="CN75" s="395"/>
      <c r="CO75" s="395"/>
      <c r="CP75" s="395"/>
      <c r="CQ75" s="395"/>
      <c r="CR75" s="395"/>
      <c r="CS75" s="395"/>
      <c r="CT75" s="395"/>
      <c r="CU75" s="395"/>
      <c r="CV75" s="395"/>
      <c r="CW75" s="395"/>
      <c r="CX75" s="395"/>
      <c r="CY75" s="395"/>
      <c r="CZ75" s="395"/>
      <c r="DA75" s="395"/>
      <c r="DB75" s="395"/>
      <c r="DC75" s="395"/>
      <c r="DD75" s="395"/>
      <c r="DE75" s="395"/>
    </row>
    <row r="76" ht="15.75" customHeight="1">
      <c r="A76" s="395"/>
      <c r="B76" s="395"/>
      <c r="C76" s="395"/>
      <c r="D76" s="395"/>
      <c r="E76" s="395"/>
      <c r="F76" s="395"/>
      <c r="G76" s="395"/>
      <c r="H76" s="395"/>
      <c r="I76" s="395"/>
      <c r="J76" s="395"/>
      <c r="K76" s="395"/>
      <c r="L76" s="395"/>
      <c r="M76" s="395"/>
      <c r="N76" s="395"/>
      <c r="O76" s="396"/>
      <c r="P76" s="395"/>
      <c r="Q76" s="395"/>
      <c r="R76" s="395"/>
      <c r="S76" s="395"/>
      <c r="T76" s="395"/>
      <c r="U76" s="395"/>
      <c r="V76" s="395"/>
      <c r="W76" s="395"/>
      <c r="X76" s="395"/>
      <c r="Y76" s="395"/>
      <c r="Z76" s="395"/>
      <c r="AA76" s="395"/>
      <c r="AB76" s="395"/>
      <c r="AC76" s="395"/>
      <c r="AD76" s="395"/>
      <c r="AE76" s="395"/>
      <c r="AF76" s="395"/>
      <c r="AG76" s="395"/>
      <c r="AH76" s="395"/>
      <c r="AI76" s="395"/>
      <c r="AJ76" s="395"/>
      <c r="AK76" s="395"/>
      <c r="AL76" s="395"/>
      <c r="AM76" s="395"/>
      <c r="AN76" s="395"/>
      <c r="AO76" s="395"/>
      <c r="AP76" s="395"/>
      <c r="AQ76" s="395"/>
      <c r="AR76" s="395"/>
      <c r="AS76" s="395"/>
      <c r="AT76" s="395"/>
      <c r="AU76" s="395"/>
      <c r="AV76" s="395"/>
      <c r="AW76" s="395"/>
      <c r="AX76" s="395"/>
      <c r="AY76" s="395"/>
      <c r="AZ76" s="395"/>
      <c r="BA76" s="395"/>
      <c r="BB76" s="395"/>
      <c r="BC76" s="395"/>
      <c r="BD76" s="395"/>
      <c r="BE76" s="395"/>
      <c r="BF76" s="395"/>
      <c r="BG76" s="395"/>
      <c r="BH76" s="395"/>
      <c r="BI76" s="395"/>
      <c r="BJ76" s="395"/>
      <c r="BK76" s="395"/>
      <c r="BL76" s="395"/>
      <c r="BM76" s="395"/>
      <c r="BN76" s="395"/>
      <c r="BO76" s="395"/>
      <c r="BP76" s="395"/>
      <c r="BQ76" s="395"/>
      <c r="BR76" s="395"/>
      <c r="BS76" s="395"/>
      <c r="BT76" s="395"/>
      <c r="BU76" s="395"/>
      <c r="BV76" s="395"/>
      <c r="BW76" s="395"/>
      <c r="BX76" s="395"/>
      <c r="BY76" s="395"/>
      <c r="BZ76" s="395"/>
      <c r="CA76" s="395"/>
      <c r="CB76" s="395"/>
      <c r="CC76" s="395"/>
      <c r="CD76" s="395"/>
      <c r="CE76" s="395"/>
      <c r="CF76" s="395"/>
      <c r="CG76" s="395"/>
      <c r="CH76" s="395"/>
      <c r="CI76" s="395"/>
      <c r="CJ76" s="395"/>
      <c r="CK76" s="395"/>
      <c r="CL76" s="395"/>
      <c r="CM76" s="395"/>
      <c r="CN76" s="395"/>
      <c r="CO76" s="395"/>
      <c r="CP76" s="395"/>
      <c r="CQ76" s="395"/>
      <c r="CR76" s="395"/>
      <c r="CS76" s="395"/>
      <c r="CT76" s="395"/>
      <c r="CU76" s="395"/>
      <c r="CV76" s="395"/>
      <c r="CW76" s="395"/>
      <c r="CX76" s="395"/>
      <c r="CY76" s="395"/>
      <c r="CZ76" s="395"/>
      <c r="DA76" s="395"/>
      <c r="DB76" s="395"/>
      <c r="DC76" s="395"/>
      <c r="DD76" s="395"/>
      <c r="DE76" s="395"/>
    </row>
    <row r="77" ht="15.75" customHeight="1">
      <c r="A77" s="395"/>
      <c r="B77" s="395"/>
      <c r="C77" s="395"/>
      <c r="D77" s="395"/>
      <c r="E77" s="395"/>
      <c r="F77" s="395"/>
      <c r="G77" s="395"/>
      <c r="H77" s="395"/>
      <c r="I77" s="395"/>
      <c r="J77" s="395"/>
      <c r="K77" s="395"/>
      <c r="L77" s="395"/>
      <c r="M77" s="395"/>
      <c r="N77" s="395"/>
      <c r="O77" s="396"/>
      <c r="P77" s="395"/>
      <c r="Q77" s="395"/>
      <c r="R77" s="395"/>
      <c r="S77" s="395"/>
      <c r="T77" s="395"/>
      <c r="U77" s="395"/>
      <c r="V77" s="395"/>
      <c r="W77" s="395"/>
      <c r="X77" s="395"/>
      <c r="Y77" s="395"/>
      <c r="Z77" s="395"/>
      <c r="AA77" s="395"/>
      <c r="AB77" s="395"/>
      <c r="AC77" s="395"/>
      <c r="AD77" s="395"/>
      <c r="AE77" s="395"/>
      <c r="AF77" s="395"/>
      <c r="AG77" s="395"/>
      <c r="AH77" s="395"/>
      <c r="AI77" s="395"/>
      <c r="AJ77" s="395"/>
      <c r="AK77" s="395"/>
      <c r="AL77" s="395"/>
      <c r="AM77" s="395"/>
      <c r="AN77" s="395"/>
      <c r="AO77" s="395"/>
      <c r="AP77" s="395"/>
      <c r="AQ77" s="395"/>
      <c r="AR77" s="395"/>
      <c r="AS77" s="395"/>
      <c r="AT77" s="395"/>
      <c r="AU77" s="395"/>
      <c r="AV77" s="395"/>
      <c r="AW77" s="395"/>
      <c r="AX77" s="395"/>
      <c r="AY77" s="395"/>
      <c r="AZ77" s="395"/>
      <c r="BA77" s="395"/>
      <c r="BB77" s="395"/>
      <c r="BC77" s="395"/>
      <c r="BD77" s="395"/>
      <c r="BE77" s="395"/>
      <c r="BF77" s="395"/>
      <c r="BG77" s="395"/>
      <c r="BH77" s="395"/>
      <c r="BI77" s="395"/>
      <c r="BJ77" s="395"/>
      <c r="BK77" s="395"/>
      <c r="BL77" s="395"/>
      <c r="BM77" s="395"/>
      <c r="BN77" s="395"/>
      <c r="BO77" s="395"/>
      <c r="BP77" s="395"/>
      <c r="BQ77" s="395"/>
      <c r="BR77" s="395"/>
      <c r="BS77" s="395"/>
      <c r="BT77" s="395"/>
      <c r="BU77" s="395"/>
      <c r="BV77" s="395"/>
      <c r="BW77" s="395"/>
      <c r="BX77" s="395"/>
      <c r="BY77" s="395"/>
      <c r="BZ77" s="395"/>
      <c r="CA77" s="395"/>
      <c r="CB77" s="395"/>
      <c r="CC77" s="395"/>
      <c r="CD77" s="395"/>
      <c r="CE77" s="395"/>
      <c r="CF77" s="395"/>
      <c r="CG77" s="395"/>
      <c r="CH77" s="395"/>
      <c r="CI77" s="395"/>
      <c r="CJ77" s="395"/>
      <c r="CK77" s="395"/>
      <c r="CL77" s="395"/>
      <c r="CM77" s="395"/>
      <c r="CN77" s="395"/>
      <c r="CO77" s="395"/>
      <c r="CP77" s="395"/>
      <c r="CQ77" s="395"/>
      <c r="CR77" s="395"/>
      <c r="CS77" s="395"/>
      <c r="CT77" s="395"/>
      <c r="CU77" s="395"/>
      <c r="CV77" s="395"/>
      <c r="CW77" s="395"/>
      <c r="CX77" s="395"/>
      <c r="CY77" s="395"/>
      <c r="CZ77" s="395"/>
      <c r="DA77" s="395"/>
      <c r="DB77" s="395"/>
      <c r="DC77" s="395"/>
      <c r="DD77" s="395"/>
      <c r="DE77" s="395"/>
    </row>
    <row r="78" ht="15.75" customHeight="1">
      <c r="A78" s="395"/>
      <c r="B78" s="395"/>
      <c r="C78" s="395"/>
      <c r="D78" s="395"/>
      <c r="E78" s="395"/>
      <c r="F78" s="395"/>
      <c r="G78" s="395"/>
      <c r="H78" s="395"/>
      <c r="I78" s="395"/>
      <c r="J78" s="395"/>
      <c r="K78" s="395"/>
      <c r="L78" s="395"/>
      <c r="M78" s="395"/>
      <c r="N78" s="395"/>
      <c r="O78" s="396"/>
      <c r="P78" s="395"/>
      <c r="Q78" s="395"/>
      <c r="R78" s="395"/>
      <c r="S78" s="395"/>
      <c r="T78" s="395"/>
      <c r="U78" s="395"/>
      <c r="V78" s="395"/>
      <c r="W78" s="395"/>
      <c r="X78" s="395"/>
      <c r="Y78" s="395"/>
      <c r="Z78" s="395"/>
      <c r="AA78" s="395"/>
      <c r="AB78" s="395"/>
      <c r="AC78" s="395"/>
      <c r="AD78" s="395"/>
      <c r="AE78" s="395"/>
      <c r="AF78" s="395"/>
      <c r="AG78" s="395"/>
      <c r="AH78" s="395"/>
      <c r="AI78" s="395"/>
      <c r="AJ78" s="395"/>
      <c r="AK78" s="395"/>
      <c r="AL78" s="395"/>
      <c r="AM78" s="395"/>
      <c r="AN78" s="395"/>
      <c r="AO78" s="395"/>
      <c r="AP78" s="395"/>
      <c r="AQ78" s="395"/>
      <c r="AR78" s="395"/>
      <c r="AS78" s="395"/>
      <c r="AT78" s="395"/>
      <c r="AU78" s="395"/>
      <c r="AV78" s="395"/>
      <c r="AW78" s="395"/>
      <c r="AX78" s="395"/>
      <c r="AY78" s="395"/>
      <c r="AZ78" s="395"/>
      <c r="BA78" s="395"/>
      <c r="BB78" s="395"/>
      <c r="BC78" s="395"/>
      <c r="BD78" s="395"/>
      <c r="BE78" s="395"/>
      <c r="BF78" s="395"/>
      <c r="BG78" s="395"/>
      <c r="BH78" s="395"/>
      <c r="BI78" s="395"/>
      <c r="BJ78" s="395"/>
      <c r="BK78" s="395"/>
      <c r="BL78" s="395"/>
      <c r="BM78" s="395"/>
      <c r="BN78" s="395"/>
      <c r="BO78" s="395"/>
      <c r="BP78" s="395"/>
      <c r="BQ78" s="395"/>
      <c r="BR78" s="395"/>
      <c r="BS78" s="395"/>
      <c r="BT78" s="395"/>
      <c r="BU78" s="395"/>
      <c r="BV78" s="395"/>
      <c r="BW78" s="395"/>
      <c r="BX78" s="395"/>
      <c r="BY78" s="395"/>
      <c r="BZ78" s="395"/>
      <c r="CA78" s="395"/>
      <c r="CB78" s="395"/>
      <c r="CC78" s="395"/>
      <c r="CD78" s="395"/>
      <c r="CE78" s="395"/>
      <c r="CF78" s="395"/>
      <c r="CG78" s="395"/>
      <c r="CH78" s="395"/>
      <c r="CI78" s="395"/>
      <c r="CJ78" s="395"/>
      <c r="CK78" s="395"/>
      <c r="CL78" s="395"/>
      <c r="CM78" s="395"/>
      <c r="CN78" s="395"/>
      <c r="CO78" s="395"/>
      <c r="CP78" s="395"/>
      <c r="CQ78" s="395"/>
      <c r="CR78" s="395"/>
      <c r="CS78" s="395"/>
      <c r="CT78" s="395"/>
      <c r="CU78" s="395"/>
      <c r="CV78" s="395"/>
      <c r="CW78" s="395"/>
      <c r="CX78" s="395"/>
      <c r="CY78" s="395"/>
      <c r="CZ78" s="395"/>
      <c r="DA78" s="395"/>
      <c r="DB78" s="395"/>
      <c r="DC78" s="395"/>
      <c r="DD78" s="395"/>
      <c r="DE78" s="395"/>
    </row>
    <row r="79" ht="15.75" customHeight="1">
      <c r="A79" s="395"/>
      <c r="B79" s="395"/>
      <c r="C79" s="395"/>
      <c r="D79" s="395"/>
      <c r="E79" s="395"/>
      <c r="F79" s="395"/>
      <c r="G79" s="395"/>
      <c r="H79" s="395"/>
      <c r="I79" s="395"/>
      <c r="J79" s="395"/>
      <c r="K79" s="395"/>
      <c r="L79" s="395"/>
      <c r="M79" s="395"/>
      <c r="N79" s="395"/>
      <c r="O79" s="396"/>
      <c r="P79" s="395"/>
      <c r="Q79" s="395"/>
      <c r="R79" s="395"/>
      <c r="S79" s="395"/>
      <c r="T79" s="395"/>
      <c r="U79" s="395"/>
      <c r="V79" s="395"/>
      <c r="W79" s="395"/>
      <c r="X79" s="395"/>
      <c r="Y79" s="395"/>
      <c r="Z79" s="395"/>
      <c r="AA79" s="395"/>
      <c r="AB79" s="395"/>
      <c r="AC79" s="395"/>
      <c r="AD79" s="395"/>
      <c r="AE79" s="395"/>
      <c r="AF79" s="395"/>
      <c r="AG79" s="395"/>
      <c r="AH79" s="395"/>
      <c r="AI79" s="395"/>
      <c r="AJ79" s="395"/>
      <c r="AK79" s="395"/>
      <c r="AL79" s="395"/>
      <c r="AM79" s="395"/>
      <c r="AN79" s="395"/>
      <c r="AO79" s="395"/>
      <c r="AP79" s="395"/>
      <c r="AQ79" s="395"/>
      <c r="AR79" s="395"/>
      <c r="AS79" s="395"/>
      <c r="AT79" s="395"/>
      <c r="AU79" s="395"/>
      <c r="AV79" s="395"/>
      <c r="AW79" s="395"/>
      <c r="AX79" s="395"/>
      <c r="AY79" s="395"/>
      <c r="AZ79" s="395"/>
      <c r="BA79" s="395"/>
      <c r="BB79" s="395"/>
      <c r="BC79" s="395"/>
      <c r="BD79" s="395"/>
      <c r="BE79" s="395"/>
      <c r="BF79" s="395"/>
      <c r="BG79" s="395"/>
      <c r="BH79" s="395"/>
      <c r="BI79" s="395"/>
      <c r="BJ79" s="395"/>
      <c r="BK79" s="395"/>
      <c r="BL79" s="395"/>
      <c r="BM79" s="395"/>
      <c r="BN79" s="395"/>
      <c r="BO79" s="395"/>
      <c r="BP79" s="395"/>
      <c r="BQ79" s="395"/>
      <c r="BR79" s="395"/>
      <c r="BS79" s="395"/>
      <c r="BT79" s="395"/>
      <c r="BU79" s="395"/>
      <c r="BV79" s="395"/>
      <c r="BW79" s="395"/>
      <c r="BX79" s="395"/>
      <c r="BY79" s="395"/>
      <c r="BZ79" s="395"/>
      <c r="CA79" s="395"/>
      <c r="CB79" s="395"/>
      <c r="CC79" s="395"/>
      <c r="CD79" s="395"/>
      <c r="CE79" s="395"/>
      <c r="CF79" s="395"/>
      <c r="CG79" s="395"/>
      <c r="CH79" s="395"/>
      <c r="CI79" s="395"/>
      <c r="CJ79" s="395"/>
      <c r="CK79" s="395"/>
      <c r="CL79" s="395"/>
      <c r="CM79" s="395"/>
      <c r="CN79" s="395"/>
      <c r="CO79" s="395"/>
      <c r="CP79" s="395"/>
      <c r="CQ79" s="395"/>
      <c r="CR79" s="395"/>
      <c r="CS79" s="395"/>
      <c r="CT79" s="395"/>
      <c r="CU79" s="395"/>
      <c r="CV79" s="395"/>
      <c r="CW79" s="395"/>
      <c r="CX79" s="395"/>
      <c r="CY79" s="395"/>
      <c r="CZ79" s="395"/>
      <c r="DA79" s="395"/>
      <c r="DB79" s="395"/>
      <c r="DC79" s="395"/>
      <c r="DD79" s="395"/>
      <c r="DE79" s="395"/>
    </row>
    <row r="80" ht="15.75" customHeight="1">
      <c r="A80" s="395"/>
      <c r="B80" s="395"/>
      <c r="C80" s="395"/>
      <c r="D80" s="395"/>
      <c r="E80" s="395"/>
      <c r="F80" s="395"/>
      <c r="G80" s="395"/>
      <c r="H80" s="395"/>
      <c r="I80" s="395"/>
      <c r="J80" s="395"/>
      <c r="K80" s="395"/>
      <c r="L80" s="395"/>
      <c r="M80" s="395"/>
      <c r="N80" s="395"/>
      <c r="O80" s="396"/>
      <c r="P80" s="395"/>
      <c r="Q80" s="395"/>
      <c r="R80" s="395"/>
      <c r="S80" s="395"/>
      <c r="T80" s="395"/>
      <c r="U80" s="395"/>
      <c r="V80" s="395"/>
      <c r="W80" s="395"/>
      <c r="X80" s="395"/>
      <c r="Y80" s="395"/>
      <c r="Z80" s="395"/>
      <c r="AA80" s="395"/>
      <c r="AB80" s="395"/>
      <c r="AC80" s="395"/>
      <c r="AD80" s="395"/>
      <c r="AE80" s="395"/>
      <c r="AF80" s="395"/>
      <c r="AG80" s="395"/>
      <c r="AH80" s="395"/>
      <c r="AI80" s="395"/>
      <c r="AJ80" s="395"/>
      <c r="AK80" s="395"/>
      <c r="AL80" s="395"/>
      <c r="AM80" s="395"/>
      <c r="AN80" s="395"/>
      <c r="AO80" s="395"/>
      <c r="AP80" s="395"/>
      <c r="AQ80" s="395"/>
      <c r="AR80" s="395"/>
      <c r="AS80" s="395"/>
      <c r="AT80" s="395"/>
      <c r="AU80" s="395"/>
      <c r="AV80" s="395"/>
      <c r="AW80" s="395"/>
      <c r="AX80" s="395"/>
      <c r="AY80" s="395"/>
      <c r="AZ80" s="395"/>
      <c r="BA80" s="395"/>
      <c r="BB80" s="395"/>
      <c r="BC80" s="395"/>
      <c r="BD80" s="395"/>
      <c r="BE80" s="395"/>
      <c r="BF80" s="395"/>
      <c r="BG80" s="395"/>
      <c r="BH80" s="395"/>
      <c r="BI80" s="395"/>
      <c r="BJ80" s="395"/>
      <c r="BK80" s="395"/>
      <c r="BL80" s="395"/>
      <c r="BM80" s="395"/>
      <c r="BN80" s="395"/>
      <c r="BO80" s="395"/>
      <c r="BP80" s="395"/>
      <c r="BQ80" s="395"/>
      <c r="BR80" s="395"/>
      <c r="BS80" s="395"/>
      <c r="BT80" s="395"/>
      <c r="BU80" s="395"/>
      <c r="BV80" s="395"/>
      <c r="BW80" s="395"/>
      <c r="BX80" s="395"/>
      <c r="BY80" s="395"/>
      <c r="BZ80" s="395"/>
      <c r="CA80" s="395"/>
      <c r="CB80" s="395"/>
      <c r="CC80" s="395"/>
      <c r="CD80" s="395"/>
      <c r="CE80" s="395"/>
      <c r="CF80" s="395"/>
      <c r="CG80" s="395"/>
      <c r="CH80" s="395"/>
      <c r="CI80" s="395"/>
      <c r="CJ80" s="395"/>
      <c r="CK80" s="395"/>
      <c r="CL80" s="395"/>
      <c r="CM80" s="395"/>
      <c r="CN80" s="395"/>
      <c r="CO80" s="395"/>
      <c r="CP80" s="395"/>
      <c r="CQ80" s="395"/>
      <c r="CR80" s="395"/>
      <c r="CS80" s="395"/>
      <c r="CT80" s="395"/>
      <c r="CU80" s="395"/>
      <c r="CV80" s="395"/>
      <c r="CW80" s="395"/>
      <c r="CX80" s="395"/>
      <c r="CY80" s="395"/>
      <c r="CZ80" s="395"/>
      <c r="DA80" s="395"/>
      <c r="DB80" s="395"/>
      <c r="DC80" s="395"/>
      <c r="DD80" s="395"/>
      <c r="DE80" s="395"/>
    </row>
    <row r="81" ht="15.75" customHeight="1">
      <c r="A81" s="395"/>
      <c r="B81" s="395"/>
      <c r="C81" s="395"/>
      <c r="D81" s="395"/>
      <c r="E81" s="395"/>
      <c r="F81" s="395"/>
      <c r="G81" s="395"/>
      <c r="H81" s="395"/>
      <c r="I81" s="395"/>
      <c r="J81" s="395"/>
      <c r="K81" s="395"/>
      <c r="L81" s="395"/>
      <c r="M81" s="395"/>
      <c r="N81" s="395"/>
      <c r="O81" s="396"/>
      <c r="P81" s="395"/>
      <c r="Q81" s="395"/>
      <c r="R81" s="395"/>
      <c r="S81" s="395"/>
      <c r="T81" s="395"/>
      <c r="U81" s="395"/>
      <c r="V81" s="395"/>
      <c r="W81" s="395"/>
      <c r="X81" s="395"/>
      <c r="Y81" s="395"/>
      <c r="Z81" s="395"/>
      <c r="AA81" s="395"/>
      <c r="AB81" s="395"/>
      <c r="AC81" s="395"/>
      <c r="AD81" s="395"/>
      <c r="AE81" s="395"/>
      <c r="AF81" s="395"/>
      <c r="AG81" s="395"/>
      <c r="AH81" s="395"/>
      <c r="AI81" s="395"/>
      <c r="AJ81" s="395"/>
      <c r="AK81" s="395"/>
      <c r="AL81" s="395"/>
      <c r="AM81" s="395"/>
      <c r="AN81" s="395"/>
      <c r="AO81" s="395"/>
      <c r="AP81" s="395"/>
      <c r="AQ81" s="395"/>
      <c r="AR81" s="395"/>
      <c r="AS81" s="395"/>
      <c r="AT81" s="395"/>
      <c r="AU81" s="395"/>
      <c r="AV81" s="395"/>
      <c r="AW81" s="395"/>
      <c r="AX81" s="395"/>
      <c r="AY81" s="395"/>
      <c r="AZ81" s="395"/>
      <c r="BA81" s="395"/>
      <c r="BB81" s="395"/>
      <c r="BC81" s="395"/>
      <c r="BD81" s="395"/>
      <c r="BE81" s="395"/>
      <c r="BF81" s="395"/>
      <c r="BG81" s="395"/>
      <c r="BH81" s="395"/>
      <c r="BI81" s="395"/>
      <c r="BJ81" s="395"/>
      <c r="BK81" s="395"/>
      <c r="BL81" s="395"/>
      <c r="BM81" s="395"/>
      <c r="BN81" s="395"/>
      <c r="BO81" s="395"/>
      <c r="BP81" s="395"/>
      <c r="BQ81" s="395"/>
      <c r="BR81" s="395"/>
      <c r="BS81" s="395"/>
      <c r="BT81" s="395"/>
      <c r="BU81" s="395"/>
      <c r="BV81" s="395"/>
      <c r="BW81" s="395"/>
      <c r="BX81" s="395"/>
      <c r="BY81" s="395"/>
      <c r="BZ81" s="395"/>
      <c r="CA81" s="395"/>
      <c r="CB81" s="395"/>
      <c r="CC81" s="395"/>
      <c r="CD81" s="395"/>
      <c r="CE81" s="395"/>
      <c r="CF81" s="395"/>
      <c r="CG81" s="395"/>
      <c r="CH81" s="395"/>
      <c r="CI81" s="395"/>
      <c r="CJ81" s="395"/>
      <c r="CK81" s="395"/>
      <c r="CL81" s="395"/>
      <c r="CM81" s="395"/>
      <c r="CN81" s="395"/>
      <c r="CO81" s="395"/>
      <c r="CP81" s="395"/>
      <c r="CQ81" s="395"/>
      <c r="CR81" s="395"/>
      <c r="CS81" s="395"/>
      <c r="CT81" s="395"/>
      <c r="CU81" s="395"/>
      <c r="CV81" s="395"/>
      <c r="CW81" s="395"/>
      <c r="CX81" s="395"/>
      <c r="CY81" s="395"/>
      <c r="CZ81" s="395"/>
      <c r="DA81" s="395"/>
      <c r="DB81" s="395"/>
      <c r="DC81" s="395"/>
      <c r="DD81" s="395"/>
      <c r="DE81" s="395"/>
    </row>
    <row r="82" ht="15.75" customHeight="1">
      <c r="A82" s="395"/>
      <c r="B82" s="395"/>
      <c r="C82" s="395"/>
      <c r="D82" s="395"/>
      <c r="E82" s="395"/>
      <c r="F82" s="395"/>
      <c r="G82" s="395"/>
      <c r="H82" s="395"/>
      <c r="I82" s="395"/>
      <c r="J82" s="395"/>
      <c r="K82" s="395"/>
      <c r="L82" s="395"/>
      <c r="M82" s="395"/>
      <c r="N82" s="395"/>
      <c r="O82" s="396"/>
      <c r="P82" s="395"/>
      <c r="Q82" s="395"/>
      <c r="R82" s="395"/>
      <c r="S82" s="395"/>
      <c r="T82" s="395"/>
      <c r="U82" s="395"/>
      <c r="V82" s="395"/>
      <c r="W82" s="395"/>
      <c r="X82" s="395"/>
      <c r="Y82" s="395"/>
      <c r="Z82" s="395"/>
      <c r="AA82" s="395"/>
      <c r="AB82" s="395"/>
      <c r="AC82" s="395"/>
      <c r="AD82" s="395"/>
      <c r="AE82" s="395"/>
      <c r="AF82" s="395"/>
      <c r="AG82" s="395"/>
      <c r="AH82" s="395"/>
      <c r="AI82" s="395"/>
      <c r="AJ82" s="395"/>
      <c r="AK82" s="395"/>
      <c r="AL82" s="395"/>
      <c r="AM82" s="395"/>
      <c r="AN82" s="395"/>
      <c r="AO82" s="395"/>
      <c r="AP82" s="395"/>
      <c r="AQ82" s="395"/>
      <c r="AR82" s="395"/>
      <c r="AS82" s="395"/>
      <c r="AT82" s="395"/>
      <c r="AU82" s="395"/>
      <c r="AV82" s="395"/>
      <c r="AW82" s="395"/>
      <c r="AX82" s="395"/>
      <c r="AY82" s="395"/>
      <c r="AZ82" s="395"/>
      <c r="BA82" s="395"/>
      <c r="BB82" s="395"/>
      <c r="BC82" s="395"/>
      <c r="BD82" s="395"/>
      <c r="BE82" s="395"/>
      <c r="BF82" s="395"/>
      <c r="BG82" s="395"/>
      <c r="BH82" s="395"/>
      <c r="BI82" s="395"/>
      <c r="BJ82" s="395"/>
      <c r="BK82" s="395"/>
      <c r="BL82" s="395"/>
      <c r="BM82" s="395"/>
      <c r="BN82" s="395"/>
      <c r="BO82" s="395"/>
      <c r="BP82" s="395"/>
      <c r="BQ82" s="395"/>
      <c r="BR82" s="395"/>
      <c r="BS82" s="395"/>
      <c r="BT82" s="395"/>
      <c r="BU82" s="395"/>
      <c r="BV82" s="395"/>
      <c r="BW82" s="395"/>
      <c r="BX82" s="395"/>
      <c r="BY82" s="395"/>
      <c r="BZ82" s="395"/>
      <c r="CA82" s="395"/>
      <c r="CB82" s="395"/>
      <c r="CC82" s="395"/>
      <c r="CD82" s="395"/>
      <c r="CE82" s="395"/>
      <c r="CF82" s="395"/>
      <c r="CG82" s="395"/>
      <c r="CH82" s="395"/>
      <c r="CI82" s="395"/>
      <c r="CJ82" s="395"/>
      <c r="CK82" s="395"/>
      <c r="CL82" s="395"/>
      <c r="CM82" s="395"/>
      <c r="CN82" s="395"/>
      <c r="CO82" s="395"/>
      <c r="CP82" s="395"/>
      <c r="CQ82" s="395"/>
      <c r="CR82" s="395"/>
      <c r="CS82" s="395"/>
      <c r="CT82" s="395"/>
      <c r="CU82" s="395"/>
      <c r="CV82" s="395"/>
      <c r="CW82" s="395"/>
      <c r="CX82" s="395"/>
      <c r="CY82" s="395"/>
      <c r="CZ82" s="395"/>
      <c r="DA82" s="395"/>
      <c r="DB82" s="395"/>
      <c r="DC82" s="395"/>
      <c r="DD82" s="395"/>
      <c r="DE82" s="395"/>
    </row>
    <row r="83" ht="15.75" customHeight="1">
      <c r="A83" s="395"/>
      <c r="B83" s="395"/>
      <c r="C83" s="395"/>
      <c r="D83" s="395"/>
      <c r="E83" s="395"/>
      <c r="F83" s="395"/>
      <c r="G83" s="395"/>
      <c r="H83" s="395"/>
      <c r="I83" s="395"/>
      <c r="J83" s="395"/>
      <c r="K83" s="395"/>
      <c r="L83" s="395"/>
      <c r="M83" s="395"/>
      <c r="N83" s="395"/>
      <c r="O83" s="396"/>
      <c r="P83" s="395"/>
      <c r="Q83" s="395"/>
      <c r="R83" s="395"/>
      <c r="S83" s="395"/>
      <c r="T83" s="395"/>
      <c r="U83" s="395"/>
      <c r="V83" s="395"/>
      <c r="W83" s="395"/>
      <c r="X83" s="395"/>
      <c r="Y83" s="395"/>
      <c r="Z83" s="395"/>
      <c r="AA83" s="395"/>
      <c r="AB83" s="395"/>
      <c r="AC83" s="395"/>
      <c r="AD83" s="395"/>
      <c r="AE83" s="395"/>
      <c r="AF83" s="395"/>
      <c r="AG83" s="395"/>
      <c r="AH83" s="395"/>
      <c r="AI83" s="395"/>
      <c r="AJ83" s="395"/>
      <c r="AK83" s="395"/>
      <c r="AL83" s="395"/>
      <c r="AM83" s="395"/>
      <c r="AN83" s="395"/>
      <c r="AO83" s="395"/>
      <c r="AP83" s="395"/>
      <c r="AQ83" s="395"/>
      <c r="AR83" s="395"/>
      <c r="AS83" s="395"/>
      <c r="AT83" s="395"/>
      <c r="AU83" s="395"/>
      <c r="AV83" s="395"/>
      <c r="AW83" s="395"/>
      <c r="AX83" s="395"/>
      <c r="AY83" s="395"/>
      <c r="AZ83" s="395"/>
      <c r="BA83" s="395"/>
      <c r="BB83" s="395"/>
      <c r="BC83" s="395"/>
      <c r="BD83" s="395"/>
      <c r="BE83" s="395"/>
      <c r="BF83" s="395"/>
      <c r="BG83" s="395"/>
      <c r="BH83" s="395"/>
      <c r="BI83" s="395"/>
      <c r="BJ83" s="395"/>
      <c r="BK83" s="395"/>
      <c r="BL83" s="395"/>
      <c r="BM83" s="395"/>
      <c r="BN83" s="395"/>
      <c r="BO83" s="395"/>
      <c r="BP83" s="395"/>
      <c r="BQ83" s="395"/>
      <c r="BR83" s="395"/>
      <c r="BS83" s="395"/>
      <c r="BT83" s="395"/>
      <c r="BU83" s="395"/>
      <c r="BV83" s="395"/>
      <c r="BW83" s="395"/>
      <c r="BX83" s="395"/>
      <c r="BY83" s="395"/>
      <c r="BZ83" s="395"/>
      <c r="CA83" s="395"/>
      <c r="CB83" s="395"/>
      <c r="CC83" s="395"/>
      <c r="CD83" s="395"/>
      <c r="CE83" s="395"/>
      <c r="CF83" s="395"/>
      <c r="CG83" s="395"/>
      <c r="CH83" s="395"/>
      <c r="CI83" s="395"/>
      <c r="CJ83" s="395"/>
      <c r="CK83" s="395"/>
      <c r="CL83" s="395"/>
      <c r="CM83" s="395"/>
      <c r="CN83" s="395"/>
      <c r="CO83" s="395"/>
      <c r="CP83" s="395"/>
      <c r="CQ83" s="395"/>
      <c r="CR83" s="395"/>
      <c r="CS83" s="395"/>
      <c r="CT83" s="395"/>
      <c r="CU83" s="395"/>
      <c r="CV83" s="395"/>
      <c r="CW83" s="395"/>
      <c r="CX83" s="395"/>
      <c r="CY83" s="395"/>
      <c r="CZ83" s="395"/>
      <c r="DA83" s="395"/>
      <c r="DB83" s="395"/>
      <c r="DC83" s="395"/>
      <c r="DD83" s="395"/>
      <c r="DE83" s="395"/>
    </row>
    <row r="84" ht="15.75" customHeight="1">
      <c r="A84" s="395"/>
      <c r="B84" s="395"/>
      <c r="C84" s="395"/>
      <c r="D84" s="395"/>
      <c r="E84" s="395"/>
      <c r="F84" s="395"/>
      <c r="G84" s="395"/>
      <c r="H84" s="395"/>
      <c r="I84" s="395"/>
      <c r="J84" s="395"/>
      <c r="K84" s="395"/>
      <c r="L84" s="395"/>
      <c r="M84" s="395"/>
      <c r="N84" s="395"/>
      <c r="O84" s="396"/>
      <c r="P84" s="395"/>
      <c r="Q84" s="395"/>
      <c r="R84" s="395"/>
      <c r="S84" s="395"/>
      <c r="T84" s="395"/>
      <c r="U84" s="395"/>
      <c r="V84" s="395"/>
      <c r="W84" s="395"/>
      <c r="X84" s="395"/>
      <c r="Y84" s="395"/>
      <c r="Z84" s="395"/>
      <c r="AA84" s="395"/>
      <c r="AB84" s="395"/>
      <c r="AC84" s="395"/>
      <c r="AD84" s="395"/>
      <c r="AE84" s="395"/>
      <c r="AF84" s="395"/>
      <c r="AG84" s="395"/>
      <c r="AH84" s="395"/>
      <c r="AI84" s="395"/>
      <c r="AJ84" s="395"/>
      <c r="AK84" s="395"/>
      <c r="AL84" s="395"/>
      <c r="AM84" s="395"/>
      <c r="AN84" s="395"/>
      <c r="AO84" s="395"/>
      <c r="AP84" s="395"/>
      <c r="AQ84" s="395"/>
      <c r="AR84" s="395"/>
      <c r="AS84" s="395"/>
      <c r="AT84" s="395"/>
      <c r="AU84" s="395"/>
      <c r="AV84" s="395"/>
      <c r="AW84" s="395"/>
      <c r="AX84" s="395"/>
      <c r="AY84" s="395"/>
      <c r="AZ84" s="395"/>
      <c r="BA84" s="395"/>
      <c r="BB84" s="395"/>
      <c r="BC84" s="395"/>
      <c r="BD84" s="395"/>
      <c r="BE84" s="395"/>
      <c r="BF84" s="395"/>
      <c r="BG84" s="395"/>
      <c r="BH84" s="395"/>
      <c r="BI84" s="395"/>
      <c r="BJ84" s="395"/>
      <c r="BK84" s="395"/>
      <c r="BL84" s="395"/>
      <c r="BM84" s="395"/>
      <c r="BN84" s="395"/>
      <c r="BO84" s="395"/>
      <c r="BP84" s="395"/>
      <c r="BQ84" s="395"/>
      <c r="BR84" s="395"/>
      <c r="BS84" s="395"/>
      <c r="BT84" s="395"/>
      <c r="BU84" s="395"/>
      <c r="BV84" s="395"/>
      <c r="BW84" s="395"/>
      <c r="BX84" s="395"/>
      <c r="BY84" s="395"/>
      <c r="BZ84" s="395"/>
      <c r="CA84" s="395"/>
      <c r="CB84" s="395"/>
      <c r="CC84" s="395"/>
      <c r="CD84" s="395"/>
      <c r="CE84" s="395"/>
      <c r="CF84" s="395"/>
      <c r="CG84" s="395"/>
      <c r="CH84" s="395"/>
      <c r="CI84" s="395"/>
      <c r="CJ84" s="395"/>
      <c r="CK84" s="395"/>
      <c r="CL84" s="395"/>
      <c r="CM84" s="395"/>
      <c r="CN84" s="395"/>
      <c r="CO84" s="395"/>
      <c r="CP84" s="395"/>
      <c r="CQ84" s="395"/>
      <c r="CR84" s="395"/>
      <c r="CS84" s="395"/>
      <c r="CT84" s="395"/>
      <c r="CU84" s="395"/>
      <c r="CV84" s="395"/>
      <c r="CW84" s="395"/>
      <c r="CX84" s="395"/>
      <c r="CY84" s="395"/>
      <c r="CZ84" s="395"/>
      <c r="DA84" s="395"/>
      <c r="DB84" s="395"/>
      <c r="DC84" s="395"/>
      <c r="DD84" s="395"/>
      <c r="DE84" s="395"/>
    </row>
    <row r="85" ht="15.75" customHeight="1">
      <c r="A85" s="395"/>
      <c r="B85" s="395"/>
      <c r="C85" s="395"/>
      <c r="D85" s="395"/>
      <c r="E85" s="395"/>
      <c r="F85" s="395"/>
      <c r="G85" s="395"/>
      <c r="H85" s="395"/>
      <c r="I85" s="395"/>
      <c r="J85" s="395"/>
      <c r="K85" s="395"/>
      <c r="L85" s="395"/>
      <c r="M85" s="395"/>
      <c r="N85" s="395"/>
      <c r="O85" s="396"/>
      <c r="P85" s="395"/>
      <c r="Q85" s="395"/>
      <c r="R85" s="395"/>
      <c r="S85" s="395"/>
      <c r="T85" s="395"/>
      <c r="U85" s="395"/>
      <c r="V85" s="395"/>
      <c r="W85" s="395"/>
      <c r="X85" s="395"/>
      <c r="Y85" s="395"/>
      <c r="Z85" s="395"/>
      <c r="AA85" s="395"/>
      <c r="AB85" s="395"/>
      <c r="AC85" s="395"/>
      <c r="AD85" s="395"/>
      <c r="AE85" s="395"/>
      <c r="AF85" s="395"/>
      <c r="AG85" s="395"/>
      <c r="AH85" s="395"/>
      <c r="AI85" s="395"/>
      <c r="AJ85" s="395"/>
      <c r="AK85" s="395"/>
      <c r="AL85" s="395"/>
      <c r="AM85" s="395"/>
      <c r="AN85" s="395"/>
      <c r="AO85" s="395"/>
      <c r="AP85" s="395"/>
      <c r="AQ85" s="395"/>
      <c r="AR85" s="395"/>
      <c r="AS85" s="395"/>
      <c r="AT85" s="395"/>
      <c r="AU85" s="395"/>
      <c r="AV85" s="395"/>
      <c r="AW85" s="395"/>
      <c r="AX85" s="395"/>
      <c r="AY85" s="395"/>
      <c r="AZ85" s="395"/>
      <c r="BA85" s="395"/>
      <c r="BB85" s="395"/>
      <c r="BC85" s="395"/>
      <c r="BD85" s="395"/>
      <c r="BE85" s="395"/>
      <c r="BF85" s="395"/>
      <c r="BG85" s="395"/>
      <c r="BH85" s="395"/>
      <c r="BI85" s="395"/>
      <c r="BJ85" s="395"/>
      <c r="BK85" s="395"/>
      <c r="BL85" s="395"/>
      <c r="BM85" s="395"/>
      <c r="BN85" s="395"/>
      <c r="BO85" s="395"/>
      <c r="BP85" s="395"/>
      <c r="BQ85" s="395"/>
      <c r="BR85" s="395"/>
      <c r="BS85" s="395"/>
      <c r="BT85" s="395"/>
      <c r="BU85" s="395"/>
      <c r="BV85" s="395"/>
      <c r="BW85" s="395"/>
      <c r="BX85" s="395"/>
      <c r="BY85" s="395"/>
      <c r="BZ85" s="395"/>
      <c r="CA85" s="395"/>
      <c r="CB85" s="395"/>
      <c r="CC85" s="395"/>
      <c r="CD85" s="395"/>
      <c r="CE85" s="395"/>
      <c r="CF85" s="395"/>
      <c r="CG85" s="395"/>
      <c r="CH85" s="395"/>
      <c r="CI85" s="395"/>
      <c r="CJ85" s="395"/>
      <c r="CK85" s="395"/>
      <c r="CL85" s="395"/>
      <c r="CM85" s="395"/>
      <c r="CN85" s="395"/>
      <c r="CO85" s="395"/>
      <c r="CP85" s="395"/>
      <c r="CQ85" s="395"/>
      <c r="CR85" s="395"/>
      <c r="CS85" s="395"/>
      <c r="CT85" s="395"/>
      <c r="CU85" s="395"/>
      <c r="CV85" s="395"/>
      <c r="CW85" s="395"/>
      <c r="CX85" s="395"/>
      <c r="CY85" s="395"/>
      <c r="CZ85" s="395"/>
      <c r="DA85" s="395"/>
      <c r="DB85" s="395"/>
      <c r="DC85" s="395"/>
      <c r="DD85" s="395"/>
      <c r="DE85" s="395"/>
    </row>
    <row r="86" ht="15.75" customHeight="1">
      <c r="A86" s="395"/>
      <c r="B86" s="395"/>
      <c r="C86" s="395"/>
      <c r="D86" s="395"/>
      <c r="E86" s="395"/>
      <c r="F86" s="395"/>
      <c r="G86" s="395"/>
      <c r="H86" s="395"/>
      <c r="I86" s="395"/>
      <c r="J86" s="395"/>
      <c r="K86" s="395"/>
      <c r="L86" s="395"/>
      <c r="M86" s="395"/>
      <c r="N86" s="395"/>
      <c r="O86" s="396"/>
      <c r="P86" s="395"/>
      <c r="Q86" s="395"/>
      <c r="R86" s="395"/>
      <c r="S86" s="395"/>
      <c r="T86" s="395"/>
      <c r="U86" s="395"/>
      <c r="V86" s="395"/>
      <c r="W86" s="395"/>
      <c r="X86" s="395"/>
      <c r="Y86" s="395"/>
      <c r="Z86" s="395"/>
      <c r="AA86" s="395"/>
      <c r="AB86" s="395"/>
      <c r="AC86" s="395"/>
      <c r="AD86" s="395"/>
      <c r="AE86" s="395"/>
      <c r="AF86" s="395"/>
      <c r="AG86" s="395"/>
      <c r="AH86" s="395"/>
      <c r="AI86" s="395"/>
      <c r="AJ86" s="395"/>
      <c r="AK86" s="395"/>
      <c r="AL86" s="395"/>
      <c r="AM86" s="395"/>
      <c r="AN86" s="395"/>
      <c r="AO86" s="395"/>
      <c r="AP86" s="395"/>
      <c r="AQ86" s="395"/>
      <c r="AR86" s="395"/>
      <c r="AS86" s="395"/>
      <c r="AT86" s="395"/>
      <c r="AU86" s="395"/>
      <c r="AV86" s="395"/>
      <c r="AW86" s="395"/>
      <c r="AX86" s="395"/>
      <c r="AY86" s="395"/>
      <c r="AZ86" s="395"/>
      <c r="BA86" s="395"/>
      <c r="BB86" s="395"/>
      <c r="BC86" s="395"/>
      <c r="BD86" s="395"/>
      <c r="BE86" s="395"/>
      <c r="BF86" s="395"/>
      <c r="BG86" s="395"/>
      <c r="BH86" s="395"/>
      <c r="BI86" s="395"/>
      <c r="BJ86" s="395"/>
      <c r="BK86" s="395"/>
      <c r="BL86" s="395"/>
      <c r="BM86" s="395"/>
      <c r="BN86" s="395"/>
      <c r="BO86" s="395"/>
      <c r="BP86" s="395"/>
      <c r="BQ86" s="395"/>
      <c r="BR86" s="395"/>
      <c r="BS86" s="395"/>
      <c r="BT86" s="395"/>
      <c r="BU86" s="395"/>
      <c r="BV86" s="395"/>
      <c r="BW86" s="395"/>
      <c r="BX86" s="395"/>
      <c r="BY86" s="395"/>
      <c r="BZ86" s="395"/>
      <c r="CA86" s="395"/>
      <c r="CB86" s="395"/>
      <c r="CC86" s="395"/>
      <c r="CD86" s="395"/>
      <c r="CE86" s="395"/>
      <c r="CF86" s="395"/>
      <c r="CG86" s="395"/>
      <c r="CH86" s="395"/>
      <c r="CI86" s="395"/>
      <c r="CJ86" s="395"/>
      <c r="CK86" s="395"/>
      <c r="CL86" s="395"/>
      <c r="CM86" s="395"/>
      <c r="CN86" s="395"/>
      <c r="CO86" s="395"/>
      <c r="CP86" s="395"/>
      <c r="CQ86" s="395"/>
      <c r="CR86" s="395"/>
      <c r="CS86" s="395"/>
      <c r="CT86" s="395"/>
      <c r="CU86" s="395"/>
      <c r="CV86" s="395"/>
      <c r="CW86" s="395"/>
      <c r="CX86" s="395"/>
      <c r="CY86" s="395"/>
      <c r="CZ86" s="395"/>
      <c r="DA86" s="395"/>
      <c r="DB86" s="395"/>
      <c r="DC86" s="395"/>
      <c r="DD86" s="395"/>
      <c r="DE86" s="395"/>
    </row>
    <row r="87" ht="15.75" customHeight="1">
      <c r="A87" s="395"/>
      <c r="B87" s="395"/>
      <c r="C87" s="395"/>
      <c r="D87" s="395"/>
      <c r="E87" s="395"/>
      <c r="F87" s="395"/>
      <c r="G87" s="395"/>
      <c r="H87" s="395"/>
      <c r="I87" s="395"/>
      <c r="J87" s="395"/>
      <c r="K87" s="395"/>
      <c r="L87" s="395"/>
      <c r="M87" s="395"/>
      <c r="N87" s="395"/>
      <c r="O87" s="396"/>
      <c r="P87" s="395"/>
      <c r="Q87" s="395"/>
      <c r="R87" s="395"/>
      <c r="S87" s="395"/>
      <c r="T87" s="395"/>
      <c r="U87" s="395"/>
      <c r="V87" s="395"/>
      <c r="W87" s="395"/>
      <c r="X87" s="395"/>
      <c r="Y87" s="395"/>
      <c r="Z87" s="395"/>
      <c r="AA87" s="395"/>
      <c r="AB87" s="395"/>
      <c r="AC87" s="395"/>
      <c r="AD87" s="395"/>
      <c r="AE87" s="395"/>
      <c r="AF87" s="395"/>
      <c r="AG87" s="395"/>
      <c r="AH87" s="395"/>
      <c r="AI87" s="395"/>
      <c r="AJ87" s="395"/>
      <c r="AK87" s="395"/>
      <c r="AL87" s="395"/>
      <c r="AM87" s="395"/>
      <c r="AN87" s="395"/>
      <c r="AO87" s="395"/>
      <c r="AP87" s="395"/>
      <c r="AQ87" s="395"/>
      <c r="AR87" s="395"/>
      <c r="AS87" s="395"/>
      <c r="AT87" s="395"/>
      <c r="AU87" s="395"/>
      <c r="AV87" s="395"/>
      <c r="AW87" s="395"/>
      <c r="AX87" s="395"/>
      <c r="AY87" s="395"/>
      <c r="AZ87" s="395"/>
      <c r="BA87" s="395"/>
      <c r="BB87" s="395"/>
      <c r="BC87" s="395"/>
      <c r="BD87" s="395"/>
      <c r="BE87" s="395"/>
      <c r="BF87" s="395"/>
      <c r="BG87" s="395"/>
      <c r="BH87" s="395"/>
      <c r="BI87" s="395"/>
      <c r="BJ87" s="395"/>
      <c r="BK87" s="395"/>
      <c r="BL87" s="395"/>
      <c r="BM87" s="395"/>
      <c r="BN87" s="395"/>
      <c r="BO87" s="395"/>
      <c r="BP87" s="395"/>
      <c r="BQ87" s="395"/>
      <c r="BR87" s="395"/>
      <c r="BS87" s="395"/>
      <c r="BT87" s="395"/>
      <c r="BU87" s="395"/>
      <c r="BV87" s="395"/>
      <c r="BW87" s="395"/>
      <c r="BX87" s="395"/>
      <c r="BY87" s="395"/>
      <c r="BZ87" s="395"/>
      <c r="CA87" s="395"/>
      <c r="CB87" s="395"/>
      <c r="CC87" s="395"/>
      <c r="CD87" s="395"/>
      <c r="CE87" s="395"/>
      <c r="CF87" s="395"/>
      <c r="CG87" s="395"/>
      <c r="CH87" s="395"/>
      <c r="CI87" s="395"/>
      <c r="CJ87" s="395"/>
      <c r="CK87" s="395"/>
      <c r="CL87" s="395"/>
      <c r="CM87" s="395"/>
      <c r="CN87" s="395"/>
      <c r="CO87" s="395"/>
      <c r="CP87" s="395"/>
      <c r="CQ87" s="395"/>
      <c r="CR87" s="395"/>
      <c r="CS87" s="395"/>
      <c r="CT87" s="395"/>
      <c r="CU87" s="395"/>
      <c r="CV87" s="395"/>
      <c r="CW87" s="395"/>
      <c r="CX87" s="395"/>
      <c r="CY87" s="395"/>
      <c r="CZ87" s="395"/>
      <c r="DA87" s="395"/>
      <c r="DB87" s="395"/>
      <c r="DC87" s="395"/>
      <c r="DD87" s="395"/>
      <c r="DE87" s="395"/>
    </row>
    <row r="88" ht="15.75" customHeight="1">
      <c r="A88" s="395"/>
      <c r="B88" s="395"/>
      <c r="C88" s="395"/>
      <c r="D88" s="395"/>
      <c r="E88" s="395"/>
      <c r="F88" s="395"/>
      <c r="G88" s="395"/>
      <c r="H88" s="395"/>
      <c r="I88" s="395"/>
      <c r="J88" s="395"/>
      <c r="K88" s="395"/>
      <c r="L88" s="395"/>
      <c r="M88" s="395"/>
      <c r="N88" s="395"/>
      <c r="O88" s="396"/>
      <c r="P88" s="395"/>
      <c r="Q88" s="395"/>
      <c r="R88" s="395"/>
      <c r="S88" s="395"/>
      <c r="T88" s="395"/>
      <c r="U88" s="395"/>
      <c r="V88" s="395"/>
      <c r="W88" s="395"/>
      <c r="X88" s="395"/>
      <c r="Y88" s="395"/>
      <c r="Z88" s="395"/>
      <c r="AA88" s="395"/>
      <c r="AB88" s="395"/>
      <c r="AC88" s="395"/>
      <c r="AD88" s="395"/>
      <c r="AE88" s="395"/>
      <c r="AF88" s="395"/>
      <c r="AG88" s="395"/>
      <c r="AH88" s="395"/>
      <c r="AI88" s="395"/>
      <c r="AJ88" s="395"/>
      <c r="AK88" s="395"/>
      <c r="AL88" s="395"/>
      <c r="AM88" s="395"/>
      <c r="AN88" s="395"/>
      <c r="AO88" s="395"/>
      <c r="AP88" s="395"/>
      <c r="AQ88" s="395"/>
      <c r="AR88" s="395"/>
      <c r="AS88" s="395"/>
      <c r="AT88" s="395"/>
      <c r="AU88" s="395"/>
      <c r="AV88" s="395"/>
      <c r="AW88" s="395"/>
      <c r="AX88" s="395"/>
      <c r="AY88" s="395"/>
      <c r="AZ88" s="395"/>
      <c r="BA88" s="395"/>
      <c r="BB88" s="395"/>
      <c r="BC88" s="395"/>
      <c r="BD88" s="395"/>
      <c r="BE88" s="395"/>
      <c r="BF88" s="395"/>
      <c r="BG88" s="395"/>
      <c r="BH88" s="395"/>
      <c r="BI88" s="395"/>
      <c r="BJ88" s="395"/>
      <c r="BK88" s="395"/>
      <c r="BL88" s="395"/>
      <c r="BM88" s="395"/>
      <c r="BN88" s="395"/>
      <c r="BO88" s="395"/>
      <c r="BP88" s="395"/>
      <c r="BQ88" s="395"/>
      <c r="BR88" s="395"/>
      <c r="BS88" s="395"/>
      <c r="BT88" s="395"/>
      <c r="BU88" s="395"/>
      <c r="BV88" s="395"/>
      <c r="BW88" s="395"/>
      <c r="BX88" s="395"/>
      <c r="BY88" s="395"/>
      <c r="BZ88" s="395"/>
      <c r="CA88" s="395"/>
      <c r="CB88" s="395"/>
      <c r="CC88" s="395"/>
      <c r="CD88" s="395"/>
      <c r="CE88" s="395"/>
      <c r="CF88" s="395"/>
      <c r="CG88" s="395"/>
      <c r="CH88" s="395"/>
      <c r="CI88" s="395"/>
      <c r="CJ88" s="395"/>
      <c r="CK88" s="395"/>
      <c r="CL88" s="395"/>
      <c r="CM88" s="395"/>
      <c r="CN88" s="395"/>
      <c r="CO88" s="395"/>
      <c r="CP88" s="395"/>
      <c r="CQ88" s="395"/>
      <c r="CR88" s="395"/>
      <c r="CS88" s="395"/>
      <c r="CT88" s="395"/>
      <c r="CU88" s="395"/>
      <c r="CV88" s="395"/>
      <c r="CW88" s="395"/>
      <c r="CX88" s="395"/>
      <c r="CY88" s="395"/>
      <c r="CZ88" s="395"/>
      <c r="DA88" s="395"/>
      <c r="DB88" s="395"/>
      <c r="DC88" s="395"/>
      <c r="DD88" s="395"/>
      <c r="DE88" s="395"/>
    </row>
    <row r="89" ht="15.75" customHeight="1">
      <c r="A89" s="395"/>
      <c r="B89" s="395"/>
      <c r="C89" s="395"/>
      <c r="D89" s="395"/>
      <c r="E89" s="395"/>
      <c r="F89" s="395"/>
      <c r="G89" s="395"/>
      <c r="H89" s="395"/>
      <c r="I89" s="395"/>
      <c r="J89" s="395"/>
      <c r="K89" s="395"/>
      <c r="L89" s="395"/>
      <c r="M89" s="395"/>
      <c r="N89" s="395"/>
      <c r="O89" s="396"/>
      <c r="P89" s="395"/>
      <c r="Q89" s="395"/>
      <c r="R89" s="395"/>
      <c r="S89" s="395"/>
      <c r="T89" s="395"/>
      <c r="U89" s="395"/>
      <c r="V89" s="395"/>
      <c r="W89" s="395"/>
      <c r="X89" s="395"/>
      <c r="Y89" s="395"/>
      <c r="Z89" s="395"/>
      <c r="AA89" s="395"/>
      <c r="AB89" s="395"/>
      <c r="AC89" s="395"/>
      <c r="AD89" s="395"/>
      <c r="AE89" s="395"/>
      <c r="AF89" s="395"/>
      <c r="AG89" s="395"/>
      <c r="AH89" s="395"/>
      <c r="AI89" s="395"/>
      <c r="AJ89" s="395"/>
      <c r="AK89" s="395"/>
      <c r="AL89" s="395"/>
      <c r="AM89" s="395"/>
      <c r="AN89" s="395"/>
      <c r="AO89" s="395"/>
      <c r="AP89" s="395"/>
      <c r="AQ89" s="395"/>
      <c r="AR89" s="395"/>
      <c r="AS89" s="395"/>
      <c r="AT89" s="395"/>
      <c r="AU89" s="395"/>
      <c r="AV89" s="395"/>
      <c r="AW89" s="395"/>
      <c r="AX89" s="395"/>
      <c r="AY89" s="395"/>
      <c r="AZ89" s="395"/>
      <c r="BA89" s="395"/>
      <c r="BB89" s="395"/>
      <c r="BC89" s="395"/>
      <c r="BD89" s="395"/>
      <c r="BE89" s="395"/>
      <c r="BF89" s="395"/>
      <c r="BG89" s="395"/>
      <c r="BH89" s="395"/>
      <c r="BI89" s="395"/>
      <c r="BJ89" s="395"/>
      <c r="BK89" s="395"/>
      <c r="BL89" s="395"/>
      <c r="BM89" s="395"/>
      <c r="BN89" s="395"/>
      <c r="BO89" s="395"/>
      <c r="BP89" s="395"/>
      <c r="BQ89" s="395"/>
      <c r="BR89" s="395"/>
      <c r="BS89" s="395"/>
      <c r="BT89" s="395"/>
      <c r="BU89" s="395"/>
      <c r="BV89" s="395"/>
      <c r="BW89" s="395"/>
      <c r="BX89" s="395"/>
      <c r="BY89" s="395"/>
      <c r="BZ89" s="395"/>
      <c r="CA89" s="395"/>
      <c r="CB89" s="395"/>
      <c r="CC89" s="395"/>
      <c r="CD89" s="395"/>
      <c r="CE89" s="395"/>
      <c r="CF89" s="395"/>
      <c r="CG89" s="395"/>
      <c r="CH89" s="395"/>
      <c r="CI89" s="395"/>
      <c r="CJ89" s="395"/>
      <c r="CK89" s="395"/>
      <c r="CL89" s="395"/>
      <c r="CM89" s="395"/>
      <c r="CN89" s="395"/>
      <c r="CO89" s="395"/>
      <c r="CP89" s="395"/>
      <c r="CQ89" s="395"/>
      <c r="CR89" s="395"/>
      <c r="CS89" s="395"/>
      <c r="CT89" s="395"/>
      <c r="CU89" s="395"/>
      <c r="CV89" s="395"/>
      <c r="CW89" s="395"/>
      <c r="CX89" s="395"/>
      <c r="CY89" s="395"/>
      <c r="CZ89" s="395"/>
      <c r="DA89" s="395"/>
      <c r="DB89" s="395"/>
      <c r="DC89" s="395"/>
      <c r="DD89" s="395"/>
      <c r="DE89" s="395"/>
    </row>
    <row r="90" ht="15.75" customHeight="1">
      <c r="A90" s="395"/>
      <c r="B90" s="395"/>
      <c r="C90" s="395"/>
      <c r="D90" s="395"/>
      <c r="E90" s="395"/>
      <c r="F90" s="395"/>
      <c r="G90" s="395"/>
      <c r="H90" s="395"/>
      <c r="I90" s="395"/>
      <c r="J90" s="395"/>
      <c r="K90" s="395"/>
      <c r="L90" s="395"/>
      <c r="M90" s="395"/>
      <c r="N90" s="395"/>
      <c r="O90" s="396"/>
      <c r="P90" s="395"/>
      <c r="Q90" s="395"/>
      <c r="R90" s="395"/>
      <c r="S90" s="395"/>
      <c r="T90" s="395"/>
      <c r="U90" s="395"/>
      <c r="V90" s="395"/>
      <c r="W90" s="395"/>
      <c r="X90" s="395"/>
      <c r="Y90" s="395"/>
      <c r="Z90" s="395"/>
      <c r="AA90" s="395"/>
      <c r="AB90" s="395"/>
      <c r="AC90" s="395"/>
      <c r="AD90" s="395"/>
      <c r="AE90" s="395"/>
      <c r="AF90" s="395"/>
      <c r="AG90" s="395"/>
      <c r="AH90" s="395"/>
      <c r="AI90" s="395"/>
      <c r="AJ90" s="395"/>
      <c r="AK90" s="395"/>
      <c r="AL90" s="395"/>
      <c r="AM90" s="395"/>
      <c r="AN90" s="395"/>
      <c r="AO90" s="395"/>
      <c r="AP90" s="395"/>
      <c r="AQ90" s="395"/>
      <c r="AR90" s="395"/>
      <c r="AS90" s="395"/>
      <c r="AT90" s="395"/>
      <c r="AU90" s="395"/>
      <c r="AV90" s="395"/>
      <c r="AW90" s="395"/>
      <c r="AX90" s="395"/>
      <c r="AY90" s="395"/>
      <c r="AZ90" s="395"/>
      <c r="BA90" s="395"/>
      <c r="BB90" s="395"/>
      <c r="BC90" s="395"/>
      <c r="BD90" s="395"/>
      <c r="BE90" s="395"/>
      <c r="BF90" s="395"/>
      <c r="BG90" s="395"/>
      <c r="BH90" s="395"/>
      <c r="BI90" s="395"/>
      <c r="BJ90" s="395"/>
      <c r="BK90" s="395"/>
      <c r="BL90" s="395"/>
      <c r="BM90" s="395"/>
      <c r="BN90" s="395"/>
      <c r="BO90" s="395"/>
      <c r="BP90" s="395"/>
      <c r="BQ90" s="395"/>
      <c r="BR90" s="395"/>
      <c r="BS90" s="395"/>
      <c r="BT90" s="395"/>
      <c r="BU90" s="395"/>
      <c r="BV90" s="395"/>
      <c r="BW90" s="395"/>
      <c r="BX90" s="395"/>
      <c r="BY90" s="395"/>
      <c r="BZ90" s="395"/>
      <c r="CA90" s="395"/>
      <c r="CB90" s="395"/>
      <c r="CC90" s="395"/>
      <c r="CD90" s="395"/>
      <c r="CE90" s="395"/>
      <c r="CF90" s="395"/>
      <c r="CG90" s="395"/>
      <c r="CH90" s="395"/>
      <c r="CI90" s="395"/>
      <c r="CJ90" s="395"/>
      <c r="CK90" s="395"/>
      <c r="CL90" s="395"/>
      <c r="CM90" s="395"/>
      <c r="CN90" s="395"/>
      <c r="CO90" s="395"/>
      <c r="CP90" s="395"/>
      <c r="CQ90" s="395"/>
      <c r="CR90" s="395"/>
      <c r="CS90" s="395"/>
      <c r="CT90" s="395"/>
      <c r="CU90" s="395"/>
      <c r="CV90" s="395"/>
      <c r="CW90" s="395"/>
      <c r="CX90" s="395"/>
      <c r="CY90" s="395"/>
      <c r="CZ90" s="395"/>
      <c r="DA90" s="395"/>
      <c r="DB90" s="395"/>
      <c r="DC90" s="395"/>
      <c r="DD90" s="395"/>
      <c r="DE90" s="395"/>
    </row>
    <row r="91" ht="15.75" customHeight="1">
      <c r="A91" s="395"/>
      <c r="B91" s="395"/>
      <c r="C91" s="395"/>
      <c r="D91" s="395"/>
      <c r="E91" s="395"/>
      <c r="F91" s="395"/>
      <c r="G91" s="395"/>
      <c r="H91" s="395"/>
      <c r="I91" s="395"/>
      <c r="J91" s="395"/>
      <c r="K91" s="395"/>
      <c r="L91" s="395"/>
      <c r="M91" s="395"/>
      <c r="N91" s="395"/>
      <c r="O91" s="396"/>
      <c r="P91" s="395"/>
      <c r="Q91" s="395"/>
      <c r="R91" s="395"/>
      <c r="S91" s="395"/>
      <c r="T91" s="395"/>
      <c r="U91" s="395"/>
      <c r="V91" s="395"/>
      <c r="W91" s="395"/>
      <c r="X91" s="395"/>
      <c r="Y91" s="395"/>
      <c r="Z91" s="395"/>
      <c r="AA91" s="395"/>
      <c r="AB91" s="395"/>
      <c r="AC91" s="395"/>
      <c r="AD91" s="395"/>
      <c r="AE91" s="395"/>
      <c r="AF91" s="395"/>
      <c r="AG91" s="395"/>
      <c r="AH91" s="395"/>
      <c r="AI91" s="395"/>
      <c r="AJ91" s="395"/>
      <c r="AK91" s="395"/>
      <c r="AL91" s="395"/>
      <c r="AM91" s="395"/>
      <c r="AN91" s="395"/>
      <c r="AO91" s="395"/>
      <c r="AP91" s="395"/>
      <c r="AQ91" s="395"/>
      <c r="AR91" s="395"/>
      <c r="AS91" s="395"/>
      <c r="AT91" s="395"/>
      <c r="AU91" s="395"/>
      <c r="AV91" s="395"/>
      <c r="AW91" s="395"/>
      <c r="AX91" s="395"/>
      <c r="AY91" s="395"/>
      <c r="AZ91" s="395"/>
      <c r="BA91" s="395"/>
      <c r="BB91" s="395"/>
      <c r="BC91" s="395"/>
      <c r="BD91" s="395"/>
      <c r="BE91" s="395"/>
      <c r="BF91" s="395"/>
      <c r="BG91" s="395"/>
      <c r="BH91" s="395"/>
      <c r="BI91" s="395"/>
      <c r="BJ91" s="395"/>
      <c r="BK91" s="395"/>
      <c r="BL91" s="395"/>
      <c r="BM91" s="395"/>
      <c r="BN91" s="395"/>
      <c r="BO91" s="395"/>
      <c r="BP91" s="395"/>
      <c r="BQ91" s="395"/>
      <c r="BR91" s="395"/>
      <c r="BS91" s="395"/>
      <c r="BT91" s="395"/>
      <c r="BU91" s="395"/>
      <c r="BV91" s="395"/>
      <c r="BW91" s="395"/>
      <c r="BX91" s="395"/>
      <c r="BY91" s="395"/>
      <c r="BZ91" s="395"/>
      <c r="CA91" s="395"/>
      <c r="CB91" s="395"/>
      <c r="CC91" s="395"/>
      <c r="CD91" s="395"/>
      <c r="CE91" s="395"/>
      <c r="CF91" s="395"/>
      <c r="CG91" s="395"/>
      <c r="CH91" s="395"/>
      <c r="CI91" s="395"/>
      <c r="CJ91" s="395"/>
      <c r="CK91" s="395"/>
      <c r="CL91" s="395"/>
      <c r="CM91" s="395"/>
      <c r="CN91" s="395"/>
      <c r="CO91" s="395"/>
      <c r="CP91" s="395"/>
      <c r="CQ91" s="395"/>
      <c r="CR91" s="395"/>
      <c r="CS91" s="395"/>
      <c r="CT91" s="395"/>
      <c r="CU91" s="395"/>
      <c r="CV91" s="395"/>
      <c r="CW91" s="395"/>
      <c r="CX91" s="395"/>
      <c r="CY91" s="395"/>
      <c r="CZ91" s="395"/>
      <c r="DA91" s="395"/>
      <c r="DB91" s="395"/>
      <c r="DC91" s="395"/>
      <c r="DD91" s="395"/>
      <c r="DE91" s="395"/>
    </row>
    <row r="92" ht="15.75" customHeight="1">
      <c r="A92" s="395"/>
      <c r="B92" s="395"/>
      <c r="C92" s="395"/>
      <c r="D92" s="395"/>
      <c r="E92" s="395"/>
      <c r="F92" s="395"/>
      <c r="G92" s="395"/>
      <c r="H92" s="395"/>
      <c r="I92" s="395"/>
      <c r="J92" s="395"/>
      <c r="K92" s="395"/>
      <c r="L92" s="395"/>
      <c r="M92" s="395"/>
      <c r="N92" s="395"/>
      <c r="O92" s="396"/>
      <c r="P92" s="395"/>
      <c r="Q92" s="395"/>
      <c r="R92" s="395"/>
      <c r="S92" s="395"/>
      <c r="T92" s="395"/>
      <c r="U92" s="395"/>
      <c r="V92" s="395"/>
      <c r="W92" s="395"/>
      <c r="X92" s="395"/>
      <c r="Y92" s="395"/>
      <c r="Z92" s="395"/>
      <c r="AA92" s="395"/>
      <c r="AB92" s="395"/>
      <c r="AC92" s="395"/>
      <c r="AD92" s="395"/>
      <c r="AE92" s="395"/>
      <c r="AF92" s="395"/>
      <c r="AG92" s="395"/>
      <c r="AH92" s="395"/>
      <c r="AI92" s="395"/>
      <c r="AJ92" s="395"/>
      <c r="AK92" s="395"/>
      <c r="AL92" s="395"/>
      <c r="AM92" s="395"/>
      <c r="AN92" s="395"/>
      <c r="AO92" s="395"/>
      <c r="AP92" s="395"/>
      <c r="AQ92" s="395"/>
      <c r="AR92" s="395"/>
      <c r="AS92" s="395"/>
      <c r="AT92" s="395"/>
      <c r="AU92" s="395"/>
      <c r="AV92" s="395"/>
      <c r="AW92" s="395"/>
      <c r="AX92" s="395"/>
      <c r="AY92" s="395"/>
      <c r="AZ92" s="395"/>
      <c r="BA92" s="395"/>
      <c r="BB92" s="395"/>
      <c r="BC92" s="395"/>
      <c r="BD92" s="395"/>
      <c r="BE92" s="395"/>
      <c r="BF92" s="395"/>
      <c r="BG92" s="395"/>
      <c r="BH92" s="395"/>
      <c r="BI92" s="395"/>
      <c r="BJ92" s="395"/>
      <c r="BK92" s="395"/>
      <c r="BL92" s="395"/>
      <c r="BM92" s="395"/>
      <c r="BN92" s="395"/>
      <c r="BO92" s="395"/>
      <c r="BP92" s="395"/>
      <c r="BQ92" s="395"/>
      <c r="BR92" s="395"/>
      <c r="BS92" s="395"/>
      <c r="BT92" s="395"/>
      <c r="BU92" s="395"/>
      <c r="BV92" s="395"/>
      <c r="BW92" s="395"/>
      <c r="BX92" s="395"/>
      <c r="BY92" s="395"/>
      <c r="BZ92" s="395"/>
      <c r="CA92" s="395"/>
      <c r="CB92" s="395"/>
      <c r="CC92" s="395"/>
      <c r="CD92" s="395"/>
      <c r="CE92" s="395"/>
      <c r="CF92" s="395"/>
      <c r="CG92" s="395"/>
      <c r="CH92" s="395"/>
      <c r="CI92" s="395"/>
      <c r="CJ92" s="395"/>
      <c r="CK92" s="395"/>
      <c r="CL92" s="395"/>
      <c r="CM92" s="395"/>
      <c r="CN92" s="395"/>
      <c r="CO92" s="395"/>
      <c r="CP92" s="395"/>
      <c r="CQ92" s="395"/>
      <c r="CR92" s="395"/>
      <c r="CS92" s="395"/>
      <c r="CT92" s="395"/>
      <c r="CU92" s="395"/>
      <c r="CV92" s="395"/>
      <c r="CW92" s="395"/>
      <c r="CX92" s="395"/>
      <c r="CY92" s="395"/>
      <c r="CZ92" s="395"/>
      <c r="DA92" s="395"/>
      <c r="DB92" s="395"/>
      <c r="DC92" s="395"/>
      <c r="DD92" s="395"/>
      <c r="DE92" s="395"/>
    </row>
    <row r="93" ht="15.75" customHeight="1">
      <c r="A93" s="395"/>
      <c r="B93" s="395"/>
      <c r="C93" s="395"/>
      <c r="D93" s="395"/>
      <c r="E93" s="395"/>
      <c r="F93" s="395"/>
      <c r="G93" s="395"/>
      <c r="H93" s="395"/>
      <c r="I93" s="395"/>
      <c r="J93" s="395"/>
      <c r="K93" s="395"/>
      <c r="L93" s="395"/>
      <c r="M93" s="395"/>
      <c r="N93" s="395"/>
      <c r="O93" s="396"/>
      <c r="P93" s="395"/>
      <c r="Q93" s="395"/>
      <c r="R93" s="395"/>
      <c r="S93" s="395"/>
      <c r="T93" s="395"/>
      <c r="U93" s="395"/>
      <c r="V93" s="395"/>
      <c r="W93" s="395"/>
      <c r="X93" s="395"/>
      <c r="Y93" s="395"/>
      <c r="Z93" s="395"/>
      <c r="AA93" s="395"/>
      <c r="AB93" s="395"/>
      <c r="AC93" s="395"/>
      <c r="AD93" s="395"/>
      <c r="AE93" s="395"/>
      <c r="AF93" s="395"/>
      <c r="AG93" s="395"/>
      <c r="AH93" s="395"/>
      <c r="AI93" s="395"/>
      <c r="AJ93" s="395"/>
      <c r="AK93" s="395"/>
      <c r="AL93" s="395"/>
      <c r="AM93" s="395"/>
      <c r="AN93" s="395"/>
      <c r="AO93" s="395"/>
      <c r="AP93" s="395"/>
      <c r="AQ93" s="395"/>
      <c r="AR93" s="395"/>
      <c r="AS93" s="395"/>
      <c r="AT93" s="395"/>
      <c r="AU93" s="395"/>
      <c r="AV93" s="395"/>
      <c r="AW93" s="395"/>
      <c r="AX93" s="395"/>
      <c r="AY93" s="395"/>
      <c r="AZ93" s="395"/>
      <c r="BA93" s="395"/>
      <c r="BB93" s="395"/>
      <c r="BC93" s="395"/>
      <c r="BD93" s="395"/>
      <c r="BE93" s="395"/>
      <c r="BF93" s="395"/>
      <c r="BG93" s="395"/>
      <c r="BH93" s="395"/>
      <c r="BI93" s="395"/>
      <c r="BJ93" s="395"/>
      <c r="BK93" s="395"/>
      <c r="BL93" s="395"/>
      <c r="BM93" s="395"/>
      <c r="BN93" s="395"/>
      <c r="BO93" s="395"/>
      <c r="BP93" s="395"/>
      <c r="BQ93" s="395"/>
      <c r="BR93" s="395"/>
      <c r="BS93" s="395"/>
      <c r="BT93" s="395"/>
      <c r="BU93" s="395"/>
      <c r="BV93" s="395"/>
      <c r="BW93" s="395"/>
      <c r="BX93" s="395"/>
      <c r="BY93" s="395"/>
      <c r="BZ93" s="395"/>
      <c r="CA93" s="395"/>
      <c r="CB93" s="395"/>
      <c r="CC93" s="395"/>
      <c r="CD93" s="395"/>
      <c r="CE93" s="395"/>
      <c r="CF93" s="395"/>
      <c r="CG93" s="395"/>
      <c r="CH93" s="395"/>
      <c r="CI93" s="395"/>
      <c r="CJ93" s="395"/>
      <c r="CK93" s="395"/>
      <c r="CL93" s="395"/>
      <c r="CM93" s="395"/>
      <c r="CN93" s="395"/>
      <c r="CO93" s="395"/>
      <c r="CP93" s="395"/>
      <c r="CQ93" s="395"/>
      <c r="CR93" s="395"/>
      <c r="CS93" s="395"/>
      <c r="CT93" s="395"/>
      <c r="CU93" s="395"/>
      <c r="CV93" s="395"/>
      <c r="CW93" s="395"/>
      <c r="CX93" s="395"/>
      <c r="CY93" s="395"/>
      <c r="CZ93" s="395"/>
      <c r="DA93" s="395"/>
      <c r="DB93" s="395"/>
      <c r="DC93" s="395"/>
      <c r="DD93" s="395"/>
      <c r="DE93" s="395"/>
    </row>
    <row r="94" ht="15.75" customHeight="1">
      <c r="A94" s="395"/>
      <c r="B94" s="395"/>
      <c r="C94" s="395"/>
      <c r="D94" s="395"/>
      <c r="E94" s="395"/>
      <c r="F94" s="395"/>
      <c r="G94" s="395"/>
      <c r="H94" s="395"/>
      <c r="I94" s="395"/>
      <c r="J94" s="395"/>
      <c r="K94" s="395"/>
      <c r="L94" s="395"/>
      <c r="M94" s="395"/>
      <c r="N94" s="395"/>
      <c r="O94" s="396"/>
      <c r="P94" s="395"/>
      <c r="Q94" s="395"/>
      <c r="R94" s="395"/>
      <c r="S94" s="395"/>
      <c r="T94" s="395"/>
      <c r="U94" s="395"/>
      <c r="V94" s="395"/>
      <c r="W94" s="395"/>
      <c r="X94" s="395"/>
      <c r="Y94" s="395"/>
      <c r="Z94" s="395"/>
      <c r="AA94" s="395"/>
      <c r="AB94" s="395"/>
      <c r="AC94" s="395"/>
      <c r="AD94" s="395"/>
      <c r="AE94" s="395"/>
      <c r="AF94" s="395"/>
      <c r="AG94" s="395"/>
      <c r="AH94" s="395"/>
      <c r="AI94" s="395"/>
      <c r="AJ94" s="395"/>
      <c r="AK94" s="395"/>
      <c r="AL94" s="395"/>
      <c r="AM94" s="395"/>
      <c r="AN94" s="395"/>
      <c r="AO94" s="395"/>
      <c r="AP94" s="395"/>
      <c r="AQ94" s="395"/>
      <c r="AR94" s="395"/>
      <c r="AS94" s="395"/>
      <c r="AT94" s="395"/>
      <c r="AU94" s="395"/>
      <c r="AV94" s="395"/>
      <c r="AW94" s="395"/>
      <c r="AX94" s="395"/>
      <c r="AY94" s="395"/>
      <c r="AZ94" s="395"/>
      <c r="BA94" s="395"/>
      <c r="BB94" s="395"/>
      <c r="BC94" s="395"/>
      <c r="BD94" s="395"/>
      <c r="BE94" s="395"/>
      <c r="BF94" s="395"/>
      <c r="BG94" s="395"/>
      <c r="BH94" s="395"/>
      <c r="BI94" s="395"/>
      <c r="BJ94" s="395"/>
      <c r="BK94" s="395"/>
      <c r="BL94" s="395"/>
      <c r="BM94" s="395"/>
      <c r="BN94" s="395"/>
      <c r="BO94" s="395"/>
      <c r="BP94" s="395"/>
      <c r="BQ94" s="395"/>
      <c r="BR94" s="395"/>
      <c r="BS94" s="395"/>
      <c r="BT94" s="395"/>
      <c r="BU94" s="395"/>
      <c r="BV94" s="395"/>
      <c r="BW94" s="395"/>
      <c r="BX94" s="395"/>
      <c r="BY94" s="395"/>
      <c r="BZ94" s="395"/>
      <c r="CA94" s="395"/>
      <c r="CB94" s="395"/>
      <c r="CC94" s="395"/>
      <c r="CD94" s="395"/>
      <c r="CE94" s="395"/>
      <c r="CF94" s="395"/>
      <c r="CG94" s="395"/>
      <c r="CH94" s="395"/>
      <c r="CI94" s="395"/>
      <c r="CJ94" s="395"/>
      <c r="CK94" s="395"/>
      <c r="CL94" s="395"/>
      <c r="CM94" s="395"/>
      <c r="CN94" s="395"/>
      <c r="CO94" s="395"/>
      <c r="CP94" s="395"/>
      <c r="CQ94" s="395"/>
      <c r="CR94" s="395"/>
      <c r="CS94" s="395"/>
      <c r="CT94" s="395"/>
      <c r="CU94" s="395"/>
      <c r="CV94" s="395"/>
      <c r="CW94" s="395"/>
      <c r="CX94" s="395"/>
      <c r="CY94" s="395"/>
      <c r="CZ94" s="395"/>
      <c r="DA94" s="395"/>
      <c r="DB94" s="395"/>
      <c r="DC94" s="395"/>
      <c r="DD94" s="395"/>
      <c r="DE94" s="395"/>
    </row>
    <row r="95" ht="15.75" customHeight="1">
      <c r="A95" s="395"/>
      <c r="B95" s="395"/>
      <c r="C95" s="395"/>
      <c r="D95" s="395"/>
      <c r="E95" s="395"/>
      <c r="F95" s="395"/>
      <c r="G95" s="395"/>
      <c r="H95" s="395"/>
      <c r="I95" s="395"/>
      <c r="J95" s="395"/>
      <c r="K95" s="395"/>
      <c r="L95" s="395"/>
      <c r="M95" s="395"/>
      <c r="N95" s="395"/>
      <c r="O95" s="396"/>
      <c r="P95" s="395"/>
      <c r="Q95" s="395"/>
      <c r="R95" s="395"/>
      <c r="S95" s="395"/>
      <c r="T95" s="395"/>
      <c r="U95" s="395"/>
      <c r="V95" s="395"/>
      <c r="W95" s="395"/>
      <c r="X95" s="395"/>
      <c r="Y95" s="395"/>
      <c r="Z95" s="395"/>
      <c r="AA95" s="395"/>
      <c r="AB95" s="395"/>
      <c r="AC95" s="395"/>
      <c r="AD95" s="395"/>
      <c r="AE95" s="395"/>
      <c r="AF95" s="395"/>
      <c r="AG95" s="395"/>
      <c r="AH95" s="395"/>
      <c r="AI95" s="395"/>
      <c r="AJ95" s="395"/>
      <c r="AK95" s="395"/>
      <c r="AL95" s="395"/>
      <c r="AM95" s="395"/>
      <c r="AN95" s="395"/>
      <c r="AO95" s="395"/>
      <c r="AP95" s="395"/>
      <c r="AQ95" s="395"/>
      <c r="AR95" s="395"/>
      <c r="AS95" s="395"/>
      <c r="AT95" s="395"/>
      <c r="AU95" s="395"/>
      <c r="AV95" s="395"/>
      <c r="AW95" s="395"/>
      <c r="AX95" s="395"/>
      <c r="AY95" s="395"/>
      <c r="AZ95" s="395"/>
      <c r="BA95" s="395"/>
      <c r="BB95" s="395"/>
      <c r="BC95" s="395"/>
      <c r="BD95" s="395"/>
      <c r="BE95" s="395"/>
      <c r="BF95" s="395"/>
      <c r="BG95" s="395"/>
      <c r="BH95" s="395"/>
      <c r="BI95" s="395"/>
      <c r="BJ95" s="395"/>
      <c r="BK95" s="395"/>
      <c r="BL95" s="395"/>
      <c r="BM95" s="395"/>
      <c r="BN95" s="395"/>
      <c r="BO95" s="395"/>
      <c r="BP95" s="395"/>
      <c r="BQ95" s="395"/>
      <c r="BR95" s="395"/>
      <c r="BS95" s="395"/>
      <c r="BT95" s="395"/>
      <c r="BU95" s="395"/>
      <c r="BV95" s="395"/>
      <c r="BW95" s="395"/>
      <c r="BX95" s="395"/>
      <c r="BY95" s="395"/>
      <c r="BZ95" s="395"/>
      <c r="CA95" s="395"/>
      <c r="CB95" s="395"/>
      <c r="CC95" s="395"/>
      <c r="CD95" s="395"/>
      <c r="CE95" s="395"/>
      <c r="CF95" s="395"/>
      <c r="CG95" s="395"/>
      <c r="CH95" s="395"/>
      <c r="CI95" s="395"/>
      <c r="CJ95" s="395"/>
      <c r="CK95" s="395"/>
      <c r="CL95" s="395"/>
      <c r="CM95" s="395"/>
      <c r="CN95" s="395"/>
      <c r="CO95" s="395"/>
      <c r="CP95" s="395"/>
      <c r="CQ95" s="395"/>
      <c r="CR95" s="395"/>
      <c r="CS95" s="395"/>
      <c r="CT95" s="395"/>
      <c r="CU95" s="395"/>
      <c r="CV95" s="395"/>
      <c r="CW95" s="395"/>
      <c r="CX95" s="395"/>
      <c r="CY95" s="395"/>
      <c r="CZ95" s="395"/>
      <c r="DA95" s="395"/>
      <c r="DB95" s="395"/>
      <c r="DC95" s="395"/>
      <c r="DD95" s="395"/>
      <c r="DE95" s="395"/>
    </row>
    <row r="96" ht="15.75" customHeight="1">
      <c r="A96" s="395"/>
      <c r="B96" s="395"/>
      <c r="C96" s="395"/>
      <c r="D96" s="395"/>
      <c r="E96" s="395"/>
      <c r="F96" s="395"/>
      <c r="G96" s="395"/>
      <c r="H96" s="395"/>
      <c r="I96" s="395"/>
      <c r="J96" s="395"/>
      <c r="K96" s="395"/>
      <c r="L96" s="395"/>
      <c r="M96" s="395"/>
      <c r="N96" s="395"/>
      <c r="O96" s="396"/>
      <c r="P96" s="395"/>
      <c r="Q96" s="395"/>
      <c r="R96" s="395"/>
      <c r="S96" s="395"/>
      <c r="T96" s="395"/>
      <c r="U96" s="395"/>
      <c r="V96" s="395"/>
      <c r="W96" s="395"/>
      <c r="X96" s="395"/>
      <c r="Y96" s="395"/>
      <c r="Z96" s="395"/>
      <c r="AA96" s="395"/>
      <c r="AB96" s="395"/>
      <c r="AC96" s="395"/>
      <c r="AD96" s="395"/>
      <c r="AE96" s="395"/>
      <c r="AF96" s="395"/>
      <c r="AG96" s="395"/>
      <c r="AH96" s="395"/>
      <c r="AI96" s="395"/>
      <c r="AJ96" s="395"/>
      <c r="AK96" s="395"/>
      <c r="AL96" s="395"/>
      <c r="AM96" s="395"/>
      <c r="AN96" s="395"/>
      <c r="AO96" s="395"/>
      <c r="AP96" s="395"/>
      <c r="AQ96" s="395"/>
      <c r="AR96" s="395"/>
      <c r="AS96" s="395"/>
      <c r="AT96" s="395"/>
      <c r="AU96" s="395"/>
      <c r="AV96" s="395"/>
      <c r="AW96" s="395"/>
      <c r="AX96" s="395"/>
      <c r="AY96" s="395"/>
      <c r="AZ96" s="395"/>
      <c r="BA96" s="395"/>
      <c r="BB96" s="395"/>
      <c r="BC96" s="395"/>
      <c r="BD96" s="395"/>
      <c r="BE96" s="395"/>
      <c r="BF96" s="395"/>
      <c r="BG96" s="395"/>
      <c r="BH96" s="395"/>
      <c r="BI96" s="395"/>
      <c r="BJ96" s="395"/>
      <c r="BK96" s="395"/>
      <c r="BL96" s="395"/>
      <c r="BM96" s="395"/>
      <c r="BN96" s="395"/>
      <c r="BO96" s="395"/>
      <c r="BP96" s="395"/>
      <c r="BQ96" s="395"/>
      <c r="BR96" s="395"/>
      <c r="BS96" s="395"/>
      <c r="BT96" s="395"/>
      <c r="BU96" s="395"/>
      <c r="BV96" s="395"/>
      <c r="BW96" s="395"/>
      <c r="BX96" s="395"/>
      <c r="BY96" s="395"/>
      <c r="BZ96" s="395"/>
      <c r="CA96" s="395"/>
      <c r="CB96" s="395"/>
      <c r="CC96" s="395"/>
      <c r="CD96" s="395"/>
      <c r="CE96" s="395"/>
      <c r="CF96" s="395"/>
      <c r="CG96" s="395"/>
      <c r="CH96" s="395"/>
      <c r="CI96" s="395"/>
      <c r="CJ96" s="395"/>
      <c r="CK96" s="395"/>
      <c r="CL96" s="395"/>
      <c r="CM96" s="395"/>
      <c r="CN96" s="395"/>
      <c r="CO96" s="395"/>
      <c r="CP96" s="395"/>
      <c r="CQ96" s="395"/>
      <c r="CR96" s="395"/>
      <c r="CS96" s="395"/>
      <c r="CT96" s="395"/>
      <c r="CU96" s="395"/>
      <c r="CV96" s="395"/>
      <c r="CW96" s="395"/>
      <c r="CX96" s="395"/>
      <c r="CY96" s="395"/>
      <c r="CZ96" s="395"/>
      <c r="DA96" s="395"/>
      <c r="DB96" s="395"/>
      <c r="DC96" s="395"/>
      <c r="DD96" s="395"/>
      <c r="DE96" s="395"/>
    </row>
    <row r="97" ht="15.75" customHeight="1">
      <c r="A97" s="395"/>
      <c r="B97" s="395"/>
      <c r="C97" s="395"/>
      <c r="D97" s="395"/>
      <c r="E97" s="395"/>
      <c r="F97" s="395"/>
      <c r="G97" s="395"/>
      <c r="H97" s="395"/>
      <c r="I97" s="395"/>
      <c r="J97" s="395"/>
      <c r="K97" s="395"/>
      <c r="L97" s="395"/>
      <c r="M97" s="395"/>
      <c r="N97" s="395"/>
      <c r="O97" s="396"/>
      <c r="P97" s="395"/>
      <c r="Q97" s="395"/>
      <c r="R97" s="395"/>
      <c r="S97" s="395"/>
      <c r="T97" s="395"/>
      <c r="U97" s="395"/>
      <c r="V97" s="395"/>
      <c r="W97" s="395"/>
      <c r="X97" s="395"/>
      <c r="Y97" s="395"/>
      <c r="Z97" s="395"/>
      <c r="AA97" s="395"/>
      <c r="AB97" s="395"/>
      <c r="AC97" s="395"/>
      <c r="AD97" s="395"/>
      <c r="AE97" s="395"/>
      <c r="AF97" s="395"/>
      <c r="AG97" s="395"/>
      <c r="AH97" s="395"/>
      <c r="AI97" s="395"/>
      <c r="AJ97" s="395"/>
      <c r="AK97" s="395"/>
      <c r="AL97" s="395"/>
      <c r="AM97" s="395"/>
      <c r="AN97" s="395"/>
      <c r="AO97" s="395"/>
      <c r="AP97" s="395"/>
      <c r="AQ97" s="395"/>
      <c r="AR97" s="395"/>
      <c r="AS97" s="395"/>
      <c r="AT97" s="395"/>
      <c r="AU97" s="395"/>
      <c r="AV97" s="395"/>
      <c r="AW97" s="395"/>
      <c r="AX97" s="395"/>
      <c r="AY97" s="395"/>
      <c r="AZ97" s="395"/>
      <c r="BA97" s="395"/>
      <c r="BB97" s="395"/>
      <c r="BC97" s="395"/>
      <c r="BD97" s="395"/>
      <c r="BE97" s="395"/>
      <c r="BF97" s="395"/>
      <c r="BG97" s="395"/>
      <c r="BH97" s="395"/>
      <c r="BI97" s="395"/>
      <c r="BJ97" s="395"/>
      <c r="BK97" s="395"/>
      <c r="BL97" s="395"/>
      <c r="BM97" s="395"/>
      <c r="BN97" s="395"/>
      <c r="BO97" s="395"/>
      <c r="BP97" s="395"/>
      <c r="BQ97" s="395"/>
      <c r="BR97" s="395"/>
      <c r="BS97" s="395"/>
      <c r="BT97" s="395"/>
      <c r="BU97" s="395"/>
      <c r="BV97" s="395"/>
      <c r="BW97" s="395"/>
      <c r="BX97" s="395"/>
      <c r="BY97" s="395"/>
      <c r="BZ97" s="395"/>
      <c r="CA97" s="395"/>
      <c r="CB97" s="395"/>
      <c r="CC97" s="395"/>
      <c r="CD97" s="395"/>
      <c r="CE97" s="395"/>
      <c r="CF97" s="395"/>
      <c r="CG97" s="395"/>
      <c r="CH97" s="395"/>
      <c r="CI97" s="395"/>
      <c r="CJ97" s="395"/>
      <c r="CK97" s="395"/>
      <c r="CL97" s="395"/>
      <c r="CM97" s="395"/>
      <c r="CN97" s="395"/>
      <c r="CO97" s="395"/>
      <c r="CP97" s="395"/>
      <c r="CQ97" s="395"/>
      <c r="CR97" s="395"/>
      <c r="CS97" s="395"/>
      <c r="CT97" s="395"/>
      <c r="CU97" s="395"/>
      <c r="CV97" s="395"/>
      <c r="CW97" s="395"/>
      <c r="CX97" s="395"/>
      <c r="CY97" s="395"/>
      <c r="CZ97" s="395"/>
      <c r="DA97" s="395"/>
      <c r="DB97" s="395"/>
      <c r="DC97" s="395"/>
      <c r="DD97" s="395"/>
      <c r="DE97" s="395"/>
    </row>
    <row r="98" ht="15.75" customHeight="1">
      <c r="A98" s="395"/>
      <c r="B98" s="395"/>
      <c r="C98" s="395"/>
      <c r="D98" s="395"/>
      <c r="E98" s="395"/>
      <c r="F98" s="395"/>
      <c r="G98" s="395"/>
      <c r="H98" s="395"/>
      <c r="I98" s="395"/>
      <c r="J98" s="395"/>
      <c r="K98" s="395"/>
      <c r="L98" s="395"/>
      <c r="M98" s="395"/>
      <c r="N98" s="395"/>
      <c r="O98" s="396"/>
      <c r="P98" s="395"/>
      <c r="Q98" s="395"/>
      <c r="R98" s="395"/>
      <c r="S98" s="395"/>
      <c r="T98" s="395"/>
      <c r="U98" s="395"/>
      <c r="V98" s="395"/>
      <c r="W98" s="395"/>
      <c r="X98" s="395"/>
      <c r="Y98" s="395"/>
      <c r="Z98" s="395"/>
      <c r="AA98" s="395"/>
      <c r="AB98" s="395"/>
      <c r="AC98" s="395"/>
      <c r="AD98" s="395"/>
      <c r="AE98" s="395"/>
      <c r="AF98" s="395"/>
      <c r="AG98" s="395"/>
      <c r="AH98" s="395"/>
      <c r="AI98" s="395"/>
      <c r="AJ98" s="395"/>
      <c r="AK98" s="395"/>
      <c r="AL98" s="395"/>
      <c r="AM98" s="395"/>
      <c r="AN98" s="395"/>
      <c r="AO98" s="395"/>
      <c r="AP98" s="395"/>
      <c r="AQ98" s="395"/>
      <c r="AR98" s="395"/>
      <c r="AS98" s="395"/>
      <c r="AT98" s="395"/>
      <c r="AU98" s="395"/>
      <c r="AV98" s="395"/>
      <c r="AW98" s="395"/>
      <c r="AX98" s="395"/>
      <c r="AY98" s="395"/>
      <c r="AZ98" s="395"/>
      <c r="BA98" s="395"/>
      <c r="BB98" s="395"/>
      <c r="BC98" s="395"/>
      <c r="BD98" s="395"/>
      <c r="BE98" s="395"/>
      <c r="BF98" s="395"/>
      <c r="BG98" s="395"/>
      <c r="BH98" s="395"/>
      <c r="BI98" s="395"/>
      <c r="BJ98" s="395"/>
      <c r="BK98" s="395"/>
      <c r="BL98" s="395"/>
      <c r="BM98" s="395"/>
      <c r="BN98" s="395"/>
      <c r="BO98" s="395"/>
      <c r="BP98" s="395"/>
      <c r="BQ98" s="395"/>
      <c r="BR98" s="395"/>
      <c r="BS98" s="395"/>
      <c r="BT98" s="395"/>
      <c r="BU98" s="395"/>
      <c r="BV98" s="395"/>
      <c r="BW98" s="395"/>
      <c r="BX98" s="395"/>
      <c r="BY98" s="395"/>
      <c r="BZ98" s="395"/>
      <c r="CA98" s="395"/>
      <c r="CB98" s="395"/>
      <c r="CC98" s="395"/>
      <c r="CD98" s="395"/>
      <c r="CE98" s="395"/>
      <c r="CF98" s="395"/>
      <c r="CG98" s="395"/>
      <c r="CH98" s="395"/>
      <c r="CI98" s="395"/>
      <c r="CJ98" s="395"/>
      <c r="CK98" s="395"/>
      <c r="CL98" s="395"/>
      <c r="CM98" s="395"/>
      <c r="CN98" s="395"/>
      <c r="CO98" s="395"/>
      <c r="CP98" s="395"/>
      <c r="CQ98" s="395"/>
      <c r="CR98" s="395"/>
      <c r="CS98" s="395"/>
      <c r="CT98" s="395"/>
      <c r="CU98" s="395"/>
      <c r="CV98" s="395"/>
      <c r="CW98" s="395"/>
      <c r="CX98" s="395"/>
      <c r="CY98" s="395"/>
      <c r="CZ98" s="395"/>
      <c r="DA98" s="395"/>
      <c r="DB98" s="395"/>
      <c r="DC98" s="395"/>
      <c r="DD98" s="395"/>
      <c r="DE98" s="395"/>
    </row>
    <row r="99" ht="15.75" customHeight="1">
      <c r="A99" s="395"/>
      <c r="B99" s="395"/>
      <c r="C99" s="395"/>
      <c r="D99" s="395"/>
      <c r="E99" s="395"/>
      <c r="F99" s="395"/>
      <c r="G99" s="395"/>
      <c r="H99" s="395"/>
      <c r="I99" s="395"/>
      <c r="J99" s="395"/>
      <c r="K99" s="395"/>
      <c r="L99" s="395"/>
      <c r="M99" s="395"/>
      <c r="N99" s="395"/>
      <c r="O99" s="396"/>
      <c r="P99" s="395"/>
      <c r="Q99" s="395"/>
      <c r="R99" s="395"/>
      <c r="S99" s="395"/>
      <c r="T99" s="395"/>
      <c r="U99" s="395"/>
      <c r="V99" s="395"/>
      <c r="W99" s="395"/>
      <c r="X99" s="395"/>
      <c r="Y99" s="395"/>
      <c r="Z99" s="395"/>
      <c r="AA99" s="395"/>
      <c r="AB99" s="395"/>
      <c r="AC99" s="395"/>
      <c r="AD99" s="395"/>
      <c r="AE99" s="395"/>
      <c r="AF99" s="395"/>
      <c r="AG99" s="395"/>
      <c r="AH99" s="395"/>
      <c r="AI99" s="395"/>
      <c r="AJ99" s="395"/>
      <c r="AK99" s="395"/>
      <c r="AL99" s="395"/>
      <c r="AM99" s="395"/>
      <c r="AN99" s="395"/>
      <c r="AO99" s="395"/>
      <c r="AP99" s="395"/>
      <c r="AQ99" s="395"/>
      <c r="AR99" s="395"/>
      <c r="AS99" s="395"/>
      <c r="AT99" s="395"/>
      <c r="AU99" s="395"/>
      <c r="AV99" s="395"/>
      <c r="AW99" s="395"/>
      <c r="AX99" s="395"/>
      <c r="AY99" s="395"/>
      <c r="AZ99" s="395"/>
      <c r="BA99" s="395"/>
      <c r="BB99" s="395"/>
      <c r="BC99" s="395"/>
      <c r="BD99" s="395"/>
      <c r="BE99" s="395"/>
      <c r="BF99" s="395"/>
      <c r="BG99" s="395"/>
      <c r="BH99" s="395"/>
      <c r="BI99" s="395"/>
      <c r="BJ99" s="395"/>
      <c r="BK99" s="395"/>
      <c r="BL99" s="395"/>
      <c r="BM99" s="395"/>
      <c r="BN99" s="395"/>
      <c r="BO99" s="395"/>
      <c r="BP99" s="395"/>
      <c r="BQ99" s="395"/>
      <c r="BR99" s="395"/>
      <c r="BS99" s="395"/>
      <c r="BT99" s="395"/>
      <c r="BU99" s="395"/>
      <c r="BV99" s="395"/>
      <c r="BW99" s="395"/>
      <c r="BX99" s="395"/>
      <c r="BY99" s="395"/>
      <c r="BZ99" s="395"/>
      <c r="CA99" s="395"/>
      <c r="CB99" s="395"/>
      <c r="CC99" s="395"/>
      <c r="CD99" s="395"/>
      <c r="CE99" s="395"/>
      <c r="CF99" s="395"/>
      <c r="CG99" s="395"/>
      <c r="CH99" s="395"/>
      <c r="CI99" s="395"/>
      <c r="CJ99" s="395"/>
      <c r="CK99" s="395"/>
      <c r="CL99" s="395"/>
      <c r="CM99" s="395"/>
      <c r="CN99" s="395"/>
      <c r="CO99" s="395"/>
      <c r="CP99" s="395"/>
      <c r="CQ99" s="395"/>
      <c r="CR99" s="395"/>
      <c r="CS99" s="395"/>
      <c r="CT99" s="395"/>
      <c r="CU99" s="395"/>
      <c r="CV99" s="395"/>
      <c r="CW99" s="395"/>
      <c r="CX99" s="395"/>
      <c r="CY99" s="395"/>
      <c r="CZ99" s="395"/>
      <c r="DA99" s="395"/>
      <c r="DB99" s="395"/>
      <c r="DC99" s="395"/>
      <c r="DD99" s="395"/>
      <c r="DE99" s="395"/>
    </row>
    <row r="100" ht="15.75" customHeight="1">
      <c r="A100" s="395"/>
      <c r="B100" s="395"/>
      <c r="C100" s="395"/>
      <c r="D100" s="395"/>
      <c r="E100" s="395"/>
      <c r="F100" s="395"/>
      <c r="G100" s="395"/>
      <c r="H100" s="395"/>
      <c r="I100" s="395"/>
      <c r="J100" s="395"/>
      <c r="K100" s="395"/>
      <c r="L100" s="395"/>
      <c r="M100" s="395"/>
      <c r="N100" s="395"/>
      <c r="O100" s="396"/>
      <c r="P100" s="395"/>
      <c r="Q100" s="395"/>
      <c r="R100" s="395"/>
      <c r="S100" s="395"/>
      <c r="T100" s="395"/>
      <c r="U100" s="395"/>
      <c r="V100" s="395"/>
      <c r="W100" s="395"/>
      <c r="X100" s="395"/>
      <c r="Y100" s="395"/>
      <c r="Z100" s="395"/>
      <c r="AA100" s="395"/>
      <c r="AB100" s="395"/>
      <c r="AC100" s="395"/>
      <c r="AD100" s="395"/>
      <c r="AE100" s="395"/>
      <c r="AF100" s="395"/>
      <c r="AG100" s="395"/>
      <c r="AH100" s="395"/>
      <c r="AI100" s="395"/>
      <c r="AJ100" s="395"/>
      <c r="AK100" s="395"/>
      <c r="AL100" s="395"/>
      <c r="AM100" s="395"/>
      <c r="AN100" s="395"/>
      <c r="AO100" s="395"/>
      <c r="AP100" s="395"/>
      <c r="AQ100" s="395"/>
      <c r="AR100" s="395"/>
      <c r="AS100" s="395"/>
      <c r="AT100" s="395"/>
      <c r="AU100" s="395"/>
      <c r="AV100" s="395"/>
      <c r="AW100" s="395"/>
      <c r="AX100" s="395"/>
      <c r="AY100" s="395"/>
      <c r="AZ100" s="395"/>
      <c r="BA100" s="395"/>
      <c r="BB100" s="395"/>
      <c r="BC100" s="395"/>
      <c r="BD100" s="395"/>
      <c r="BE100" s="395"/>
      <c r="BF100" s="395"/>
      <c r="BG100" s="395"/>
      <c r="BH100" s="395"/>
      <c r="BI100" s="395"/>
      <c r="BJ100" s="395"/>
      <c r="BK100" s="395"/>
      <c r="BL100" s="395"/>
      <c r="BM100" s="395"/>
      <c r="BN100" s="395"/>
      <c r="BO100" s="395"/>
      <c r="BP100" s="395"/>
      <c r="BQ100" s="395"/>
      <c r="BR100" s="395"/>
      <c r="BS100" s="395"/>
      <c r="BT100" s="395"/>
      <c r="BU100" s="395"/>
      <c r="BV100" s="395"/>
      <c r="BW100" s="395"/>
      <c r="BX100" s="395"/>
      <c r="BY100" s="395"/>
      <c r="BZ100" s="395"/>
      <c r="CA100" s="395"/>
      <c r="CB100" s="395"/>
      <c r="CC100" s="395"/>
      <c r="CD100" s="395"/>
      <c r="CE100" s="395"/>
      <c r="CF100" s="395"/>
      <c r="CG100" s="395"/>
      <c r="CH100" s="395"/>
      <c r="CI100" s="395"/>
      <c r="CJ100" s="395"/>
      <c r="CK100" s="395"/>
      <c r="CL100" s="395"/>
      <c r="CM100" s="395"/>
      <c r="CN100" s="395"/>
      <c r="CO100" s="395"/>
      <c r="CP100" s="395"/>
      <c r="CQ100" s="395"/>
      <c r="CR100" s="395"/>
      <c r="CS100" s="395"/>
      <c r="CT100" s="395"/>
      <c r="CU100" s="395"/>
      <c r="CV100" s="395"/>
      <c r="CW100" s="395"/>
      <c r="CX100" s="395"/>
      <c r="CY100" s="395"/>
      <c r="CZ100" s="395"/>
      <c r="DA100" s="395"/>
      <c r="DB100" s="395"/>
      <c r="DC100" s="395"/>
      <c r="DD100" s="395"/>
      <c r="DE100" s="395"/>
    </row>
    <row r="101" ht="15.75" customHeight="1">
      <c r="A101" s="395"/>
      <c r="B101" s="395"/>
      <c r="C101" s="395"/>
      <c r="D101" s="395"/>
      <c r="E101" s="395"/>
      <c r="F101" s="395"/>
      <c r="G101" s="395"/>
      <c r="H101" s="395"/>
      <c r="I101" s="395"/>
      <c r="J101" s="395"/>
      <c r="K101" s="395"/>
      <c r="L101" s="395"/>
      <c r="M101" s="395"/>
      <c r="N101" s="395"/>
      <c r="O101" s="396"/>
      <c r="P101" s="395"/>
      <c r="Q101" s="395"/>
      <c r="R101" s="395"/>
      <c r="S101" s="395"/>
      <c r="T101" s="395"/>
      <c r="U101" s="395"/>
      <c r="V101" s="395"/>
      <c r="W101" s="395"/>
      <c r="X101" s="395"/>
      <c r="Y101" s="395"/>
      <c r="Z101" s="395"/>
      <c r="AA101" s="395"/>
      <c r="AB101" s="395"/>
      <c r="AC101" s="395"/>
      <c r="AD101" s="395"/>
      <c r="AE101" s="395"/>
      <c r="AF101" s="395"/>
      <c r="AG101" s="395"/>
      <c r="AH101" s="395"/>
      <c r="AI101" s="395"/>
      <c r="AJ101" s="395"/>
      <c r="AK101" s="395"/>
      <c r="AL101" s="395"/>
      <c r="AM101" s="395"/>
      <c r="AN101" s="395"/>
      <c r="AO101" s="395"/>
      <c r="AP101" s="395"/>
      <c r="AQ101" s="395"/>
      <c r="AR101" s="395"/>
      <c r="AS101" s="395"/>
      <c r="AT101" s="395"/>
      <c r="AU101" s="395"/>
      <c r="AV101" s="395"/>
      <c r="AW101" s="395"/>
      <c r="AX101" s="395"/>
      <c r="AY101" s="395"/>
      <c r="AZ101" s="395"/>
      <c r="BA101" s="395"/>
      <c r="BB101" s="395"/>
      <c r="BC101" s="395"/>
      <c r="BD101" s="395"/>
      <c r="BE101" s="395"/>
      <c r="BF101" s="395"/>
      <c r="BG101" s="395"/>
      <c r="BH101" s="395"/>
      <c r="BI101" s="395"/>
      <c r="BJ101" s="395"/>
      <c r="BK101" s="395"/>
      <c r="BL101" s="395"/>
      <c r="BM101" s="395"/>
      <c r="BN101" s="395"/>
      <c r="BO101" s="395"/>
      <c r="BP101" s="395"/>
      <c r="BQ101" s="395"/>
      <c r="BR101" s="395"/>
      <c r="BS101" s="395"/>
      <c r="BT101" s="395"/>
      <c r="BU101" s="395"/>
      <c r="BV101" s="395"/>
      <c r="BW101" s="395"/>
      <c r="BX101" s="395"/>
      <c r="BY101" s="395"/>
      <c r="BZ101" s="395"/>
      <c r="CA101" s="395"/>
      <c r="CB101" s="395"/>
      <c r="CC101" s="395"/>
      <c r="CD101" s="395"/>
      <c r="CE101" s="395"/>
      <c r="CF101" s="395"/>
      <c r="CG101" s="395"/>
      <c r="CH101" s="395"/>
      <c r="CI101" s="395"/>
      <c r="CJ101" s="395"/>
      <c r="CK101" s="395"/>
      <c r="CL101" s="395"/>
      <c r="CM101" s="395"/>
      <c r="CN101" s="395"/>
      <c r="CO101" s="395"/>
      <c r="CP101" s="395"/>
      <c r="CQ101" s="395"/>
      <c r="CR101" s="395"/>
      <c r="CS101" s="395"/>
      <c r="CT101" s="395"/>
      <c r="CU101" s="395"/>
      <c r="CV101" s="395"/>
      <c r="CW101" s="395"/>
      <c r="CX101" s="395"/>
      <c r="CY101" s="395"/>
      <c r="CZ101" s="395"/>
      <c r="DA101" s="395"/>
      <c r="DB101" s="395"/>
      <c r="DC101" s="395"/>
      <c r="DD101" s="395"/>
      <c r="DE101" s="395"/>
    </row>
    <row r="102" ht="15.75" customHeight="1">
      <c r="A102" s="395"/>
      <c r="B102" s="395"/>
      <c r="C102" s="395"/>
      <c r="D102" s="395"/>
      <c r="E102" s="395"/>
      <c r="F102" s="395"/>
      <c r="G102" s="395"/>
      <c r="H102" s="395"/>
      <c r="I102" s="395"/>
      <c r="J102" s="395"/>
      <c r="K102" s="395"/>
      <c r="L102" s="395"/>
      <c r="M102" s="395"/>
      <c r="N102" s="395"/>
      <c r="O102" s="396"/>
      <c r="P102" s="395"/>
      <c r="Q102" s="395"/>
      <c r="R102" s="395"/>
      <c r="S102" s="395"/>
      <c r="T102" s="395"/>
      <c r="U102" s="395"/>
      <c r="V102" s="395"/>
      <c r="W102" s="395"/>
      <c r="X102" s="395"/>
      <c r="Y102" s="395"/>
      <c r="Z102" s="395"/>
      <c r="AA102" s="395"/>
      <c r="AB102" s="395"/>
      <c r="AC102" s="395"/>
      <c r="AD102" s="395"/>
      <c r="AE102" s="395"/>
      <c r="AF102" s="395"/>
      <c r="AG102" s="395"/>
      <c r="AH102" s="395"/>
      <c r="AI102" s="395"/>
      <c r="AJ102" s="395"/>
      <c r="AK102" s="395"/>
      <c r="AL102" s="395"/>
      <c r="AM102" s="395"/>
      <c r="AN102" s="395"/>
      <c r="AO102" s="395"/>
      <c r="AP102" s="395"/>
      <c r="AQ102" s="395"/>
      <c r="AR102" s="395"/>
      <c r="AS102" s="395"/>
      <c r="AT102" s="395"/>
      <c r="AU102" s="395"/>
      <c r="AV102" s="395"/>
      <c r="AW102" s="395"/>
      <c r="AX102" s="395"/>
      <c r="AY102" s="395"/>
      <c r="AZ102" s="395"/>
      <c r="BA102" s="395"/>
      <c r="BB102" s="395"/>
      <c r="BC102" s="395"/>
      <c r="BD102" s="395"/>
      <c r="BE102" s="395"/>
      <c r="BF102" s="395"/>
      <c r="BG102" s="395"/>
      <c r="BH102" s="395"/>
      <c r="BI102" s="395"/>
      <c r="BJ102" s="395"/>
      <c r="BK102" s="395"/>
      <c r="BL102" s="395"/>
      <c r="BM102" s="395"/>
      <c r="BN102" s="395"/>
      <c r="BO102" s="395"/>
      <c r="BP102" s="395"/>
      <c r="BQ102" s="395"/>
      <c r="BR102" s="395"/>
      <c r="BS102" s="395"/>
      <c r="BT102" s="395"/>
      <c r="BU102" s="395"/>
      <c r="BV102" s="395"/>
      <c r="BW102" s="395"/>
      <c r="BX102" s="395"/>
      <c r="BY102" s="395"/>
      <c r="BZ102" s="395"/>
      <c r="CA102" s="395"/>
      <c r="CB102" s="395"/>
      <c r="CC102" s="395"/>
      <c r="CD102" s="395"/>
      <c r="CE102" s="395"/>
      <c r="CF102" s="395"/>
      <c r="CG102" s="395"/>
      <c r="CH102" s="395"/>
      <c r="CI102" s="395"/>
      <c r="CJ102" s="395"/>
      <c r="CK102" s="395"/>
      <c r="CL102" s="395"/>
      <c r="CM102" s="395"/>
      <c r="CN102" s="395"/>
      <c r="CO102" s="395"/>
      <c r="CP102" s="395"/>
      <c r="CQ102" s="395"/>
      <c r="CR102" s="395"/>
      <c r="CS102" s="395"/>
      <c r="CT102" s="395"/>
      <c r="CU102" s="395"/>
      <c r="CV102" s="395"/>
      <c r="CW102" s="395"/>
      <c r="CX102" s="395"/>
      <c r="CY102" s="395"/>
      <c r="CZ102" s="395"/>
      <c r="DA102" s="395"/>
      <c r="DB102" s="395"/>
      <c r="DC102" s="395"/>
      <c r="DD102" s="395"/>
      <c r="DE102" s="395"/>
    </row>
    <row r="103" ht="15.75" customHeight="1">
      <c r="A103" s="395"/>
      <c r="B103" s="395"/>
      <c r="C103" s="395"/>
      <c r="D103" s="395"/>
      <c r="E103" s="395"/>
      <c r="F103" s="395"/>
      <c r="G103" s="395"/>
      <c r="H103" s="395"/>
      <c r="I103" s="395"/>
      <c r="J103" s="395"/>
      <c r="K103" s="395"/>
      <c r="L103" s="395"/>
      <c r="M103" s="395"/>
      <c r="N103" s="395"/>
      <c r="O103" s="396"/>
      <c r="P103" s="395"/>
      <c r="Q103" s="395"/>
      <c r="R103" s="395"/>
      <c r="S103" s="395"/>
      <c r="T103" s="395"/>
      <c r="U103" s="395"/>
      <c r="V103" s="395"/>
      <c r="W103" s="395"/>
      <c r="X103" s="395"/>
      <c r="Y103" s="395"/>
      <c r="Z103" s="395"/>
      <c r="AA103" s="395"/>
      <c r="AB103" s="395"/>
      <c r="AC103" s="395"/>
      <c r="AD103" s="395"/>
      <c r="AE103" s="395"/>
      <c r="AF103" s="395"/>
      <c r="AG103" s="395"/>
      <c r="AH103" s="395"/>
      <c r="AI103" s="395"/>
      <c r="AJ103" s="395"/>
      <c r="AK103" s="395"/>
      <c r="AL103" s="395"/>
      <c r="AM103" s="395"/>
      <c r="AN103" s="395"/>
      <c r="AO103" s="395"/>
      <c r="AP103" s="395"/>
      <c r="AQ103" s="395"/>
      <c r="AR103" s="395"/>
      <c r="AS103" s="395"/>
      <c r="AT103" s="395"/>
      <c r="AU103" s="395"/>
      <c r="AV103" s="395"/>
      <c r="AW103" s="395"/>
      <c r="AX103" s="395"/>
      <c r="AY103" s="395"/>
      <c r="AZ103" s="395"/>
      <c r="BA103" s="395"/>
      <c r="BB103" s="395"/>
      <c r="BC103" s="395"/>
      <c r="BD103" s="395"/>
      <c r="BE103" s="395"/>
      <c r="BF103" s="395"/>
      <c r="BG103" s="395"/>
      <c r="BH103" s="395"/>
      <c r="BI103" s="395"/>
      <c r="BJ103" s="395"/>
      <c r="BK103" s="395"/>
      <c r="BL103" s="395"/>
      <c r="BM103" s="395"/>
      <c r="BN103" s="395"/>
      <c r="BO103" s="395"/>
      <c r="BP103" s="395"/>
      <c r="BQ103" s="395"/>
      <c r="BR103" s="395"/>
      <c r="BS103" s="395"/>
      <c r="BT103" s="395"/>
      <c r="BU103" s="395"/>
      <c r="BV103" s="395"/>
      <c r="BW103" s="395"/>
      <c r="BX103" s="395"/>
      <c r="BY103" s="395"/>
      <c r="BZ103" s="395"/>
      <c r="CA103" s="395"/>
      <c r="CB103" s="395"/>
      <c r="CC103" s="395"/>
      <c r="CD103" s="395"/>
      <c r="CE103" s="395"/>
      <c r="CF103" s="395"/>
      <c r="CG103" s="395"/>
      <c r="CH103" s="395"/>
      <c r="CI103" s="395"/>
      <c r="CJ103" s="395"/>
      <c r="CK103" s="395"/>
      <c r="CL103" s="395"/>
      <c r="CM103" s="395"/>
      <c r="CN103" s="395"/>
      <c r="CO103" s="395"/>
      <c r="CP103" s="395"/>
      <c r="CQ103" s="395"/>
      <c r="CR103" s="395"/>
      <c r="CS103" s="395"/>
      <c r="CT103" s="395"/>
      <c r="CU103" s="395"/>
      <c r="CV103" s="395"/>
      <c r="CW103" s="395"/>
      <c r="CX103" s="395"/>
      <c r="CY103" s="395"/>
      <c r="CZ103" s="395"/>
      <c r="DA103" s="395"/>
      <c r="DB103" s="395"/>
      <c r="DC103" s="395"/>
      <c r="DD103" s="395"/>
      <c r="DE103" s="395"/>
    </row>
    <row r="104" ht="15.75" customHeight="1">
      <c r="A104" s="395"/>
      <c r="B104" s="395"/>
      <c r="C104" s="395"/>
      <c r="D104" s="395"/>
      <c r="E104" s="395"/>
      <c r="F104" s="395"/>
      <c r="G104" s="395"/>
      <c r="H104" s="395"/>
      <c r="I104" s="395"/>
      <c r="J104" s="395"/>
      <c r="K104" s="395"/>
      <c r="L104" s="395"/>
      <c r="M104" s="395"/>
      <c r="N104" s="395"/>
      <c r="O104" s="396"/>
      <c r="P104" s="395"/>
      <c r="Q104" s="395"/>
      <c r="R104" s="395"/>
      <c r="S104" s="395"/>
      <c r="T104" s="395"/>
      <c r="U104" s="395"/>
      <c r="V104" s="395"/>
      <c r="W104" s="395"/>
      <c r="X104" s="395"/>
      <c r="Y104" s="395"/>
      <c r="Z104" s="395"/>
      <c r="AA104" s="395"/>
      <c r="AB104" s="395"/>
      <c r="AC104" s="395"/>
      <c r="AD104" s="395"/>
      <c r="AE104" s="395"/>
      <c r="AF104" s="395"/>
      <c r="AG104" s="395"/>
      <c r="AH104" s="395"/>
      <c r="AI104" s="395"/>
      <c r="AJ104" s="395"/>
      <c r="AK104" s="395"/>
      <c r="AL104" s="395"/>
      <c r="AM104" s="395"/>
      <c r="AN104" s="395"/>
      <c r="AO104" s="395"/>
      <c r="AP104" s="395"/>
      <c r="AQ104" s="395"/>
      <c r="AR104" s="395"/>
      <c r="AS104" s="395"/>
      <c r="AT104" s="395"/>
      <c r="AU104" s="395"/>
      <c r="AV104" s="395"/>
      <c r="AW104" s="395"/>
      <c r="AX104" s="395"/>
      <c r="AY104" s="395"/>
      <c r="AZ104" s="395"/>
      <c r="BA104" s="395"/>
      <c r="BB104" s="395"/>
      <c r="BC104" s="395"/>
      <c r="BD104" s="395"/>
      <c r="BE104" s="395"/>
      <c r="BF104" s="395"/>
      <c r="BG104" s="395"/>
      <c r="BH104" s="395"/>
      <c r="BI104" s="395"/>
      <c r="BJ104" s="395"/>
      <c r="BK104" s="395"/>
      <c r="BL104" s="395"/>
      <c r="BM104" s="395"/>
      <c r="BN104" s="395"/>
      <c r="BO104" s="395"/>
      <c r="BP104" s="395"/>
      <c r="BQ104" s="395"/>
      <c r="BR104" s="395"/>
      <c r="BS104" s="395"/>
      <c r="BT104" s="395"/>
      <c r="BU104" s="395"/>
      <c r="BV104" s="395"/>
      <c r="BW104" s="395"/>
      <c r="BX104" s="395"/>
      <c r="BY104" s="395"/>
      <c r="BZ104" s="395"/>
      <c r="CA104" s="395"/>
      <c r="CB104" s="395"/>
      <c r="CC104" s="395"/>
      <c r="CD104" s="395"/>
      <c r="CE104" s="395"/>
      <c r="CF104" s="395"/>
      <c r="CG104" s="395"/>
      <c r="CH104" s="395"/>
      <c r="CI104" s="395"/>
      <c r="CJ104" s="395"/>
      <c r="CK104" s="395"/>
      <c r="CL104" s="395"/>
      <c r="CM104" s="395"/>
      <c r="CN104" s="395"/>
      <c r="CO104" s="395"/>
      <c r="CP104" s="395"/>
      <c r="CQ104" s="395"/>
      <c r="CR104" s="395"/>
      <c r="CS104" s="395"/>
      <c r="CT104" s="395"/>
      <c r="CU104" s="395"/>
      <c r="CV104" s="395"/>
      <c r="CW104" s="395"/>
      <c r="CX104" s="395"/>
      <c r="CY104" s="395"/>
      <c r="CZ104" s="395"/>
      <c r="DA104" s="395"/>
      <c r="DB104" s="395"/>
      <c r="DC104" s="395"/>
      <c r="DD104" s="395"/>
      <c r="DE104" s="395"/>
    </row>
    <row r="105" ht="15.75" customHeight="1">
      <c r="A105" s="395"/>
      <c r="B105" s="395"/>
      <c r="C105" s="395"/>
      <c r="D105" s="395"/>
      <c r="E105" s="395"/>
      <c r="F105" s="395"/>
      <c r="G105" s="395"/>
      <c r="H105" s="395"/>
      <c r="I105" s="395"/>
      <c r="J105" s="395"/>
      <c r="K105" s="395"/>
      <c r="L105" s="395"/>
      <c r="M105" s="395"/>
      <c r="N105" s="395"/>
      <c r="O105" s="396"/>
      <c r="P105" s="395"/>
      <c r="Q105" s="395"/>
      <c r="R105" s="395"/>
      <c r="S105" s="395"/>
      <c r="T105" s="395"/>
      <c r="U105" s="395"/>
      <c r="V105" s="395"/>
      <c r="W105" s="395"/>
      <c r="X105" s="395"/>
      <c r="Y105" s="395"/>
      <c r="Z105" s="395"/>
      <c r="AA105" s="395"/>
      <c r="AB105" s="395"/>
      <c r="AC105" s="395"/>
      <c r="AD105" s="395"/>
      <c r="AE105" s="395"/>
      <c r="AF105" s="395"/>
      <c r="AG105" s="395"/>
      <c r="AH105" s="395"/>
      <c r="AI105" s="395"/>
      <c r="AJ105" s="395"/>
      <c r="AK105" s="395"/>
      <c r="AL105" s="395"/>
      <c r="AM105" s="395"/>
      <c r="AN105" s="395"/>
      <c r="AO105" s="395"/>
      <c r="AP105" s="395"/>
      <c r="AQ105" s="395"/>
      <c r="AR105" s="395"/>
      <c r="AS105" s="395"/>
      <c r="AT105" s="395"/>
      <c r="AU105" s="395"/>
      <c r="AV105" s="395"/>
      <c r="AW105" s="395"/>
      <c r="AX105" s="395"/>
      <c r="AY105" s="395"/>
      <c r="AZ105" s="395"/>
      <c r="BA105" s="395"/>
      <c r="BB105" s="395"/>
      <c r="BC105" s="395"/>
      <c r="BD105" s="395"/>
      <c r="BE105" s="395"/>
      <c r="BF105" s="395"/>
      <c r="BG105" s="395"/>
      <c r="BH105" s="395"/>
      <c r="BI105" s="395"/>
      <c r="BJ105" s="395"/>
      <c r="BK105" s="395"/>
      <c r="BL105" s="395"/>
      <c r="BM105" s="395"/>
      <c r="BN105" s="395"/>
      <c r="BO105" s="395"/>
      <c r="BP105" s="395"/>
      <c r="BQ105" s="395"/>
      <c r="BR105" s="395"/>
      <c r="BS105" s="395"/>
      <c r="BT105" s="395"/>
      <c r="BU105" s="395"/>
      <c r="BV105" s="395"/>
      <c r="BW105" s="395"/>
      <c r="BX105" s="395"/>
      <c r="BY105" s="395"/>
      <c r="BZ105" s="395"/>
      <c r="CA105" s="395"/>
      <c r="CB105" s="395"/>
      <c r="CC105" s="395"/>
      <c r="CD105" s="395"/>
      <c r="CE105" s="395"/>
      <c r="CF105" s="395"/>
      <c r="CG105" s="395"/>
      <c r="CH105" s="395"/>
      <c r="CI105" s="395"/>
      <c r="CJ105" s="395"/>
      <c r="CK105" s="395"/>
      <c r="CL105" s="395"/>
      <c r="CM105" s="395"/>
      <c r="CN105" s="395"/>
      <c r="CO105" s="395"/>
      <c r="CP105" s="395"/>
      <c r="CQ105" s="395"/>
      <c r="CR105" s="395"/>
      <c r="CS105" s="395"/>
      <c r="CT105" s="395"/>
      <c r="CU105" s="395"/>
      <c r="CV105" s="395"/>
      <c r="CW105" s="395"/>
      <c r="CX105" s="395"/>
      <c r="CY105" s="395"/>
      <c r="CZ105" s="395"/>
      <c r="DA105" s="395"/>
      <c r="DB105" s="395"/>
      <c r="DC105" s="395"/>
      <c r="DD105" s="395"/>
      <c r="DE105" s="395"/>
    </row>
    <row r="106" ht="15.75" customHeight="1">
      <c r="A106" s="395"/>
      <c r="B106" s="395"/>
      <c r="C106" s="395"/>
      <c r="D106" s="395"/>
      <c r="E106" s="395"/>
      <c r="F106" s="395"/>
      <c r="G106" s="395"/>
      <c r="H106" s="395"/>
      <c r="I106" s="395"/>
      <c r="J106" s="395"/>
      <c r="K106" s="395"/>
      <c r="L106" s="395"/>
      <c r="M106" s="395"/>
      <c r="N106" s="395"/>
      <c r="O106" s="396"/>
      <c r="P106" s="395"/>
      <c r="Q106" s="395"/>
      <c r="R106" s="395"/>
      <c r="S106" s="395"/>
      <c r="T106" s="395"/>
      <c r="U106" s="395"/>
      <c r="V106" s="395"/>
      <c r="W106" s="395"/>
      <c r="X106" s="395"/>
      <c r="Y106" s="395"/>
      <c r="Z106" s="395"/>
      <c r="AA106" s="395"/>
      <c r="AB106" s="395"/>
      <c r="AC106" s="395"/>
      <c r="AD106" s="395"/>
      <c r="AE106" s="395"/>
      <c r="AF106" s="395"/>
      <c r="AG106" s="395"/>
      <c r="AH106" s="395"/>
      <c r="AI106" s="395"/>
      <c r="AJ106" s="395"/>
      <c r="AK106" s="395"/>
      <c r="AL106" s="395"/>
      <c r="AM106" s="395"/>
      <c r="AN106" s="395"/>
      <c r="AO106" s="395"/>
      <c r="AP106" s="395"/>
      <c r="AQ106" s="395"/>
      <c r="AR106" s="395"/>
      <c r="AS106" s="395"/>
      <c r="AT106" s="395"/>
      <c r="AU106" s="395"/>
      <c r="AV106" s="395"/>
      <c r="AW106" s="395"/>
      <c r="AX106" s="395"/>
      <c r="AY106" s="395"/>
      <c r="AZ106" s="395"/>
      <c r="BA106" s="395"/>
      <c r="BB106" s="395"/>
      <c r="BC106" s="395"/>
      <c r="BD106" s="395"/>
      <c r="BE106" s="395"/>
      <c r="BF106" s="395"/>
      <c r="BG106" s="395"/>
      <c r="BH106" s="395"/>
      <c r="BI106" s="395"/>
      <c r="BJ106" s="395"/>
      <c r="BK106" s="395"/>
      <c r="BL106" s="395"/>
      <c r="BM106" s="395"/>
      <c r="BN106" s="395"/>
      <c r="BO106" s="395"/>
      <c r="BP106" s="395"/>
      <c r="BQ106" s="395"/>
      <c r="BR106" s="395"/>
      <c r="BS106" s="395"/>
      <c r="BT106" s="395"/>
      <c r="BU106" s="395"/>
      <c r="BV106" s="395"/>
      <c r="BW106" s="395"/>
      <c r="BX106" s="395"/>
      <c r="BY106" s="395"/>
      <c r="BZ106" s="395"/>
      <c r="CA106" s="395"/>
      <c r="CB106" s="395"/>
      <c r="CC106" s="395"/>
      <c r="CD106" s="395"/>
      <c r="CE106" s="395"/>
      <c r="CF106" s="395"/>
      <c r="CG106" s="395"/>
      <c r="CH106" s="395"/>
      <c r="CI106" s="395"/>
      <c r="CJ106" s="395"/>
      <c r="CK106" s="395"/>
      <c r="CL106" s="395"/>
      <c r="CM106" s="395"/>
      <c r="CN106" s="395"/>
      <c r="CO106" s="395"/>
      <c r="CP106" s="395"/>
      <c r="CQ106" s="395"/>
      <c r="CR106" s="395"/>
      <c r="CS106" s="395"/>
      <c r="CT106" s="395"/>
      <c r="CU106" s="395"/>
      <c r="CV106" s="395"/>
      <c r="CW106" s="395"/>
      <c r="CX106" s="395"/>
      <c r="CY106" s="395"/>
      <c r="CZ106" s="395"/>
      <c r="DA106" s="395"/>
      <c r="DB106" s="395"/>
      <c r="DC106" s="395"/>
      <c r="DD106" s="395"/>
      <c r="DE106" s="395"/>
    </row>
    <row r="107" ht="15.75" customHeight="1">
      <c r="A107" s="395"/>
      <c r="B107" s="395"/>
      <c r="C107" s="395"/>
      <c r="D107" s="395"/>
      <c r="E107" s="395"/>
      <c r="F107" s="395"/>
      <c r="G107" s="395"/>
      <c r="H107" s="395"/>
      <c r="I107" s="395"/>
      <c r="J107" s="395"/>
      <c r="K107" s="395"/>
      <c r="L107" s="395"/>
      <c r="M107" s="395"/>
      <c r="N107" s="395"/>
      <c r="O107" s="396"/>
      <c r="P107" s="395"/>
      <c r="Q107" s="395"/>
      <c r="R107" s="395"/>
      <c r="S107" s="395"/>
      <c r="T107" s="395"/>
      <c r="U107" s="395"/>
      <c r="V107" s="395"/>
      <c r="W107" s="395"/>
      <c r="X107" s="395"/>
      <c r="Y107" s="395"/>
      <c r="Z107" s="395"/>
      <c r="AA107" s="395"/>
      <c r="AB107" s="395"/>
      <c r="AC107" s="395"/>
      <c r="AD107" s="395"/>
      <c r="AE107" s="395"/>
      <c r="AF107" s="395"/>
      <c r="AG107" s="395"/>
      <c r="AH107" s="395"/>
      <c r="AI107" s="395"/>
      <c r="AJ107" s="395"/>
      <c r="AK107" s="395"/>
      <c r="AL107" s="395"/>
      <c r="AM107" s="395"/>
      <c r="AN107" s="395"/>
      <c r="AO107" s="395"/>
      <c r="AP107" s="395"/>
      <c r="AQ107" s="395"/>
      <c r="AR107" s="395"/>
      <c r="AS107" s="395"/>
      <c r="AT107" s="395"/>
      <c r="AU107" s="395"/>
      <c r="AV107" s="395"/>
      <c r="AW107" s="395"/>
      <c r="AX107" s="395"/>
      <c r="AY107" s="395"/>
      <c r="AZ107" s="395"/>
      <c r="BA107" s="395"/>
      <c r="BB107" s="395"/>
      <c r="BC107" s="395"/>
      <c r="BD107" s="395"/>
      <c r="BE107" s="395"/>
      <c r="BF107" s="395"/>
      <c r="BG107" s="395"/>
      <c r="BH107" s="395"/>
      <c r="BI107" s="395"/>
      <c r="BJ107" s="395"/>
      <c r="BK107" s="395"/>
      <c r="BL107" s="395"/>
      <c r="BM107" s="395"/>
      <c r="BN107" s="395"/>
      <c r="BO107" s="395"/>
      <c r="BP107" s="395"/>
      <c r="BQ107" s="395"/>
      <c r="BR107" s="395"/>
      <c r="BS107" s="395"/>
      <c r="BT107" s="395"/>
      <c r="BU107" s="395"/>
      <c r="BV107" s="395"/>
      <c r="BW107" s="395"/>
      <c r="BX107" s="395"/>
      <c r="BY107" s="395"/>
      <c r="BZ107" s="395"/>
      <c r="CA107" s="395"/>
      <c r="CB107" s="395"/>
      <c r="CC107" s="395"/>
      <c r="CD107" s="395"/>
      <c r="CE107" s="395"/>
      <c r="CF107" s="395"/>
      <c r="CG107" s="395"/>
      <c r="CH107" s="395"/>
      <c r="CI107" s="395"/>
      <c r="CJ107" s="395"/>
      <c r="CK107" s="395"/>
      <c r="CL107" s="395"/>
      <c r="CM107" s="395"/>
      <c r="CN107" s="395"/>
      <c r="CO107" s="395"/>
      <c r="CP107" s="395"/>
      <c r="CQ107" s="395"/>
      <c r="CR107" s="395"/>
      <c r="CS107" s="395"/>
      <c r="CT107" s="395"/>
      <c r="CU107" s="395"/>
      <c r="CV107" s="395"/>
      <c r="CW107" s="395"/>
      <c r="CX107" s="395"/>
      <c r="CY107" s="395"/>
      <c r="CZ107" s="395"/>
      <c r="DA107" s="395"/>
      <c r="DB107" s="395"/>
      <c r="DC107" s="395"/>
      <c r="DD107" s="395"/>
      <c r="DE107" s="395"/>
    </row>
    <row r="108" ht="15.75" customHeight="1">
      <c r="A108" s="395"/>
      <c r="B108" s="395"/>
      <c r="C108" s="395"/>
      <c r="D108" s="395"/>
      <c r="E108" s="395"/>
      <c r="F108" s="395"/>
      <c r="G108" s="395"/>
      <c r="H108" s="395"/>
      <c r="I108" s="395"/>
      <c r="J108" s="395"/>
      <c r="K108" s="395"/>
      <c r="L108" s="395"/>
      <c r="M108" s="395"/>
      <c r="N108" s="395"/>
      <c r="O108" s="396"/>
      <c r="P108" s="395"/>
      <c r="Q108" s="395"/>
      <c r="R108" s="395"/>
      <c r="S108" s="395"/>
      <c r="T108" s="395"/>
      <c r="U108" s="395"/>
      <c r="V108" s="395"/>
      <c r="W108" s="395"/>
      <c r="X108" s="395"/>
      <c r="Y108" s="395"/>
      <c r="Z108" s="395"/>
      <c r="AA108" s="395"/>
      <c r="AB108" s="395"/>
      <c r="AC108" s="395"/>
      <c r="AD108" s="395"/>
      <c r="AE108" s="395"/>
      <c r="AF108" s="395"/>
      <c r="AG108" s="395"/>
      <c r="AH108" s="395"/>
      <c r="AI108" s="395"/>
      <c r="AJ108" s="395"/>
      <c r="AK108" s="395"/>
      <c r="AL108" s="395"/>
      <c r="AM108" s="395"/>
      <c r="AN108" s="395"/>
      <c r="AO108" s="395"/>
      <c r="AP108" s="395"/>
      <c r="AQ108" s="395"/>
      <c r="AR108" s="395"/>
      <c r="AS108" s="395"/>
      <c r="AT108" s="395"/>
      <c r="AU108" s="395"/>
      <c r="AV108" s="395"/>
      <c r="AW108" s="395"/>
      <c r="AX108" s="395"/>
      <c r="AY108" s="395"/>
      <c r="AZ108" s="395"/>
      <c r="BA108" s="395"/>
      <c r="BB108" s="395"/>
      <c r="BC108" s="395"/>
      <c r="BD108" s="395"/>
      <c r="BE108" s="395"/>
      <c r="BF108" s="395"/>
      <c r="BG108" s="395"/>
      <c r="BH108" s="395"/>
      <c r="BI108" s="395"/>
      <c r="BJ108" s="395"/>
      <c r="BK108" s="395"/>
      <c r="BL108" s="395"/>
      <c r="BM108" s="395"/>
      <c r="BN108" s="395"/>
      <c r="BO108" s="395"/>
      <c r="BP108" s="395"/>
      <c r="BQ108" s="395"/>
      <c r="BR108" s="395"/>
      <c r="BS108" s="395"/>
      <c r="BT108" s="395"/>
      <c r="BU108" s="395"/>
      <c r="BV108" s="395"/>
      <c r="BW108" s="395"/>
      <c r="BX108" s="395"/>
      <c r="BY108" s="395"/>
      <c r="BZ108" s="395"/>
      <c r="CA108" s="395"/>
      <c r="CB108" s="395"/>
      <c r="CC108" s="395"/>
      <c r="CD108" s="395"/>
      <c r="CE108" s="395"/>
      <c r="CF108" s="395"/>
      <c r="CG108" s="395"/>
      <c r="CH108" s="395"/>
      <c r="CI108" s="395"/>
      <c r="CJ108" s="395"/>
      <c r="CK108" s="395"/>
      <c r="CL108" s="395"/>
      <c r="CM108" s="395"/>
      <c r="CN108" s="395"/>
      <c r="CO108" s="395"/>
      <c r="CP108" s="395"/>
      <c r="CQ108" s="395"/>
      <c r="CR108" s="395"/>
      <c r="CS108" s="395"/>
      <c r="CT108" s="395"/>
      <c r="CU108" s="395"/>
      <c r="CV108" s="395"/>
      <c r="CW108" s="395"/>
      <c r="CX108" s="395"/>
      <c r="CY108" s="395"/>
      <c r="CZ108" s="395"/>
      <c r="DA108" s="395"/>
      <c r="DB108" s="395"/>
      <c r="DC108" s="395"/>
      <c r="DD108" s="395"/>
      <c r="DE108" s="395"/>
    </row>
    <row r="109" ht="15.75" customHeight="1">
      <c r="A109" s="395"/>
      <c r="B109" s="395"/>
      <c r="C109" s="395"/>
      <c r="D109" s="395"/>
      <c r="E109" s="395"/>
      <c r="F109" s="395"/>
      <c r="G109" s="395"/>
      <c r="H109" s="395"/>
      <c r="I109" s="395"/>
      <c r="J109" s="395"/>
      <c r="K109" s="395"/>
      <c r="L109" s="395"/>
      <c r="M109" s="395"/>
      <c r="N109" s="395"/>
      <c r="O109" s="396"/>
      <c r="P109" s="395"/>
      <c r="Q109" s="395"/>
      <c r="R109" s="395"/>
      <c r="S109" s="395"/>
      <c r="T109" s="395"/>
      <c r="U109" s="395"/>
      <c r="V109" s="395"/>
      <c r="W109" s="395"/>
      <c r="X109" s="395"/>
      <c r="Y109" s="395"/>
      <c r="Z109" s="395"/>
      <c r="AA109" s="395"/>
      <c r="AB109" s="395"/>
      <c r="AC109" s="395"/>
      <c r="AD109" s="395"/>
      <c r="AE109" s="395"/>
      <c r="AF109" s="395"/>
      <c r="AG109" s="395"/>
      <c r="AH109" s="395"/>
      <c r="AI109" s="395"/>
      <c r="AJ109" s="395"/>
      <c r="AK109" s="395"/>
      <c r="AL109" s="395"/>
      <c r="AM109" s="395"/>
      <c r="AN109" s="395"/>
      <c r="AO109" s="395"/>
      <c r="AP109" s="395"/>
      <c r="AQ109" s="395"/>
      <c r="AR109" s="395"/>
      <c r="AS109" s="395"/>
      <c r="AT109" s="395"/>
      <c r="AU109" s="395"/>
      <c r="AV109" s="395"/>
      <c r="AW109" s="395"/>
      <c r="AX109" s="395"/>
      <c r="AY109" s="395"/>
      <c r="AZ109" s="395"/>
      <c r="BA109" s="395"/>
      <c r="BB109" s="395"/>
      <c r="BC109" s="395"/>
      <c r="BD109" s="395"/>
      <c r="BE109" s="395"/>
      <c r="BF109" s="395"/>
      <c r="BG109" s="395"/>
      <c r="BH109" s="395"/>
      <c r="BI109" s="395"/>
      <c r="BJ109" s="395"/>
      <c r="BK109" s="395"/>
      <c r="BL109" s="395"/>
      <c r="BM109" s="395"/>
      <c r="BN109" s="395"/>
      <c r="BO109" s="395"/>
      <c r="BP109" s="395"/>
      <c r="BQ109" s="395"/>
      <c r="BR109" s="395"/>
      <c r="BS109" s="395"/>
      <c r="BT109" s="395"/>
      <c r="BU109" s="395"/>
      <c r="BV109" s="395"/>
      <c r="BW109" s="395"/>
      <c r="BX109" s="395"/>
      <c r="BY109" s="395"/>
      <c r="BZ109" s="395"/>
      <c r="CA109" s="395"/>
      <c r="CB109" s="395"/>
      <c r="CC109" s="395"/>
      <c r="CD109" s="395"/>
      <c r="CE109" s="395"/>
      <c r="CF109" s="395"/>
      <c r="CG109" s="395"/>
      <c r="CH109" s="395"/>
      <c r="CI109" s="395"/>
      <c r="CJ109" s="395"/>
      <c r="CK109" s="395"/>
      <c r="CL109" s="395"/>
      <c r="CM109" s="395"/>
      <c r="CN109" s="395"/>
      <c r="CO109" s="395"/>
      <c r="CP109" s="395"/>
      <c r="CQ109" s="395"/>
      <c r="CR109" s="395"/>
      <c r="CS109" s="395"/>
      <c r="CT109" s="395"/>
      <c r="CU109" s="395"/>
      <c r="CV109" s="395"/>
      <c r="CW109" s="395"/>
      <c r="CX109" s="395"/>
      <c r="CY109" s="395"/>
      <c r="CZ109" s="395"/>
      <c r="DA109" s="395"/>
      <c r="DB109" s="395"/>
      <c r="DC109" s="395"/>
      <c r="DD109" s="395"/>
      <c r="DE109" s="395"/>
    </row>
    <row r="110" ht="15.75" customHeight="1">
      <c r="A110" s="395"/>
      <c r="B110" s="395"/>
      <c r="C110" s="395"/>
      <c r="D110" s="395"/>
      <c r="E110" s="395"/>
      <c r="F110" s="395"/>
      <c r="G110" s="395"/>
      <c r="H110" s="395"/>
      <c r="I110" s="395"/>
      <c r="J110" s="395"/>
      <c r="K110" s="395"/>
      <c r="L110" s="395"/>
      <c r="M110" s="395"/>
      <c r="N110" s="395"/>
      <c r="O110" s="396"/>
      <c r="P110" s="395"/>
      <c r="Q110" s="395"/>
      <c r="R110" s="395"/>
      <c r="S110" s="395"/>
      <c r="T110" s="395"/>
      <c r="U110" s="395"/>
      <c r="V110" s="395"/>
      <c r="W110" s="395"/>
      <c r="X110" s="395"/>
      <c r="Y110" s="395"/>
      <c r="Z110" s="395"/>
      <c r="AA110" s="395"/>
      <c r="AB110" s="395"/>
      <c r="AC110" s="395"/>
      <c r="AD110" s="395"/>
      <c r="AE110" s="395"/>
      <c r="AF110" s="395"/>
      <c r="AG110" s="395"/>
      <c r="AH110" s="395"/>
      <c r="AI110" s="395"/>
      <c r="AJ110" s="395"/>
      <c r="AK110" s="395"/>
      <c r="AL110" s="395"/>
      <c r="AM110" s="395"/>
      <c r="AN110" s="395"/>
      <c r="AO110" s="395"/>
      <c r="AP110" s="395"/>
      <c r="AQ110" s="395"/>
      <c r="AR110" s="395"/>
      <c r="AS110" s="395"/>
      <c r="AT110" s="395"/>
      <c r="AU110" s="395"/>
      <c r="AV110" s="395"/>
      <c r="AW110" s="395"/>
      <c r="AX110" s="395"/>
      <c r="AY110" s="395"/>
      <c r="AZ110" s="395"/>
      <c r="BA110" s="395"/>
      <c r="BB110" s="395"/>
      <c r="BC110" s="395"/>
      <c r="BD110" s="395"/>
      <c r="BE110" s="395"/>
      <c r="BF110" s="395"/>
      <c r="BG110" s="395"/>
      <c r="BH110" s="395"/>
      <c r="BI110" s="395"/>
      <c r="BJ110" s="395"/>
      <c r="BK110" s="395"/>
      <c r="BL110" s="395"/>
      <c r="BM110" s="395"/>
      <c r="BN110" s="395"/>
      <c r="BO110" s="395"/>
      <c r="BP110" s="395"/>
      <c r="BQ110" s="395"/>
      <c r="BR110" s="395"/>
      <c r="BS110" s="395"/>
      <c r="BT110" s="395"/>
      <c r="BU110" s="395"/>
      <c r="BV110" s="395"/>
      <c r="BW110" s="395"/>
      <c r="BX110" s="395"/>
      <c r="BY110" s="395"/>
      <c r="BZ110" s="395"/>
      <c r="CA110" s="395"/>
      <c r="CB110" s="395"/>
      <c r="CC110" s="395"/>
      <c r="CD110" s="395"/>
      <c r="CE110" s="395"/>
      <c r="CF110" s="395"/>
      <c r="CG110" s="395"/>
      <c r="CH110" s="395"/>
      <c r="CI110" s="395"/>
      <c r="CJ110" s="395"/>
      <c r="CK110" s="395"/>
      <c r="CL110" s="395"/>
      <c r="CM110" s="395"/>
      <c r="CN110" s="395"/>
      <c r="CO110" s="395"/>
      <c r="CP110" s="395"/>
      <c r="CQ110" s="395"/>
      <c r="CR110" s="395"/>
      <c r="CS110" s="395"/>
      <c r="CT110" s="395"/>
      <c r="CU110" s="395"/>
      <c r="CV110" s="395"/>
      <c r="CW110" s="395"/>
      <c r="CX110" s="395"/>
      <c r="CY110" s="395"/>
      <c r="CZ110" s="395"/>
      <c r="DA110" s="395"/>
      <c r="DB110" s="395"/>
      <c r="DC110" s="395"/>
      <c r="DD110" s="395"/>
      <c r="DE110" s="395"/>
    </row>
    <row r="111" ht="15.75" customHeight="1">
      <c r="A111" s="395"/>
      <c r="B111" s="395"/>
      <c r="C111" s="395"/>
      <c r="D111" s="395"/>
      <c r="E111" s="395"/>
      <c r="F111" s="395"/>
      <c r="G111" s="395"/>
      <c r="H111" s="395"/>
      <c r="I111" s="395"/>
      <c r="J111" s="395"/>
      <c r="K111" s="395"/>
      <c r="L111" s="395"/>
      <c r="M111" s="395"/>
      <c r="N111" s="395"/>
      <c r="O111" s="396"/>
      <c r="P111" s="395"/>
      <c r="Q111" s="395"/>
      <c r="R111" s="395"/>
      <c r="S111" s="395"/>
      <c r="T111" s="395"/>
      <c r="U111" s="395"/>
      <c r="V111" s="395"/>
      <c r="W111" s="395"/>
      <c r="X111" s="395"/>
      <c r="Y111" s="395"/>
      <c r="Z111" s="395"/>
      <c r="AA111" s="395"/>
      <c r="AB111" s="395"/>
      <c r="AC111" s="395"/>
      <c r="AD111" s="395"/>
      <c r="AE111" s="395"/>
      <c r="AF111" s="395"/>
      <c r="AG111" s="395"/>
      <c r="AH111" s="395"/>
      <c r="AI111" s="395"/>
      <c r="AJ111" s="395"/>
      <c r="AK111" s="395"/>
      <c r="AL111" s="395"/>
      <c r="AM111" s="395"/>
      <c r="AN111" s="395"/>
      <c r="AO111" s="395"/>
      <c r="AP111" s="395"/>
      <c r="AQ111" s="395"/>
      <c r="AR111" s="395"/>
      <c r="AS111" s="395"/>
      <c r="AT111" s="395"/>
      <c r="AU111" s="395"/>
      <c r="AV111" s="395"/>
      <c r="AW111" s="395"/>
      <c r="AX111" s="395"/>
      <c r="AY111" s="395"/>
      <c r="AZ111" s="395"/>
      <c r="BA111" s="395"/>
      <c r="BB111" s="395"/>
      <c r="BC111" s="395"/>
      <c r="BD111" s="395"/>
      <c r="BE111" s="395"/>
      <c r="BF111" s="395"/>
      <c r="BG111" s="395"/>
      <c r="BH111" s="395"/>
      <c r="BI111" s="395"/>
      <c r="BJ111" s="395"/>
      <c r="BK111" s="395"/>
      <c r="BL111" s="395"/>
      <c r="BM111" s="395"/>
      <c r="BN111" s="395"/>
      <c r="BO111" s="395"/>
      <c r="BP111" s="395"/>
      <c r="BQ111" s="395"/>
      <c r="BR111" s="395"/>
      <c r="BS111" s="395"/>
      <c r="BT111" s="395"/>
      <c r="BU111" s="395"/>
      <c r="BV111" s="395"/>
      <c r="BW111" s="395"/>
      <c r="BX111" s="395"/>
      <c r="BY111" s="395"/>
      <c r="BZ111" s="395"/>
      <c r="CA111" s="395"/>
      <c r="CB111" s="395"/>
      <c r="CC111" s="395"/>
      <c r="CD111" s="395"/>
      <c r="CE111" s="395"/>
      <c r="CF111" s="395"/>
      <c r="CG111" s="395"/>
      <c r="CH111" s="395"/>
      <c r="CI111" s="395"/>
      <c r="CJ111" s="395"/>
      <c r="CK111" s="395"/>
      <c r="CL111" s="395"/>
      <c r="CM111" s="395"/>
      <c r="CN111" s="395"/>
      <c r="CO111" s="395"/>
      <c r="CP111" s="395"/>
      <c r="CQ111" s="395"/>
      <c r="CR111" s="395"/>
      <c r="CS111" s="395"/>
      <c r="CT111" s="395"/>
      <c r="CU111" s="395"/>
      <c r="CV111" s="395"/>
      <c r="CW111" s="395"/>
      <c r="CX111" s="395"/>
      <c r="CY111" s="395"/>
      <c r="CZ111" s="395"/>
      <c r="DA111" s="395"/>
      <c r="DB111" s="395"/>
      <c r="DC111" s="395"/>
      <c r="DD111" s="395"/>
      <c r="DE111" s="395"/>
    </row>
    <row r="112" ht="15.75" customHeight="1">
      <c r="A112" s="395"/>
      <c r="B112" s="395"/>
      <c r="C112" s="395"/>
      <c r="D112" s="395"/>
      <c r="E112" s="395"/>
      <c r="F112" s="395"/>
      <c r="G112" s="395"/>
      <c r="H112" s="395"/>
      <c r="I112" s="395"/>
      <c r="J112" s="395"/>
      <c r="K112" s="395"/>
      <c r="L112" s="395"/>
      <c r="M112" s="395"/>
      <c r="N112" s="395"/>
      <c r="O112" s="396"/>
      <c r="P112" s="395"/>
      <c r="Q112" s="395"/>
      <c r="R112" s="395"/>
      <c r="S112" s="395"/>
      <c r="T112" s="395"/>
      <c r="U112" s="395"/>
      <c r="V112" s="395"/>
      <c r="W112" s="395"/>
      <c r="X112" s="395"/>
      <c r="Y112" s="395"/>
      <c r="Z112" s="395"/>
      <c r="AA112" s="395"/>
      <c r="AB112" s="395"/>
      <c r="AC112" s="395"/>
      <c r="AD112" s="395"/>
      <c r="AE112" s="395"/>
      <c r="AF112" s="395"/>
      <c r="AG112" s="395"/>
      <c r="AH112" s="395"/>
      <c r="AI112" s="395"/>
      <c r="AJ112" s="395"/>
      <c r="AK112" s="395"/>
      <c r="AL112" s="395"/>
      <c r="AM112" s="395"/>
      <c r="AN112" s="395"/>
      <c r="AO112" s="395"/>
      <c r="AP112" s="395"/>
      <c r="AQ112" s="395"/>
      <c r="AR112" s="395"/>
      <c r="AS112" s="395"/>
      <c r="AT112" s="395"/>
      <c r="AU112" s="395"/>
      <c r="AV112" s="395"/>
      <c r="AW112" s="395"/>
      <c r="AX112" s="395"/>
      <c r="AY112" s="395"/>
      <c r="AZ112" s="395"/>
      <c r="BA112" s="395"/>
      <c r="BB112" s="395"/>
      <c r="BC112" s="395"/>
      <c r="BD112" s="395"/>
      <c r="BE112" s="395"/>
      <c r="BF112" s="395"/>
      <c r="BG112" s="395"/>
      <c r="BH112" s="395"/>
      <c r="BI112" s="395"/>
      <c r="BJ112" s="395"/>
      <c r="BK112" s="395"/>
      <c r="BL112" s="395"/>
      <c r="BM112" s="395"/>
      <c r="BN112" s="395"/>
      <c r="BO112" s="395"/>
      <c r="BP112" s="395"/>
      <c r="BQ112" s="395"/>
      <c r="BR112" s="395"/>
      <c r="BS112" s="395"/>
      <c r="BT112" s="395"/>
      <c r="BU112" s="395"/>
      <c r="BV112" s="395"/>
      <c r="BW112" s="395"/>
      <c r="BX112" s="395"/>
      <c r="BY112" s="395"/>
      <c r="BZ112" s="395"/>
      <c r="CA112" s="395"/>
      <c r="CB112" s="395"/>
      <c r="CC112" s="395"/>
      <c r="CD112" s="395"/>
      <c r="CE112" s="395"/>
      <c r="CF112" s="395"/>
      <c r="CG112" s="395"/>
      <c r="CH112" s="395"/>
      <c r="CI112" s="395"/>
      <c r="CJ112" s="395"/>
      <c r="CK112" s="395"/>
      <c r="CL112" s="395"/>
      <c r="CM112" s="395"/>
      <c r="CN112" s="395"/>
      <c r="CO112" s="395"/>
      <c r="CP112" s="395"/>
      <c r="CQ112" s="395"/>
      <c r="CR112" s="395"/>
      <c r="CS112" s="395"/>
      <c r="CT112" s="395"/>
      <c r="CU112" s="395"/>
      <c r="CV112" s="395"/>
      <c r="CW112" s="395"/>
      <c r="CX112" s="395"/>
      <c r="CY112" s="395"/>
      <c r="CZ112" s="395"/>
      <c r="DA112" s="395"/>
      <c r="DB112" s="395"/>
      <c r="DC112" s="395"/>
      <c r="DD112" s="395"/>
      <c r="DE112" s="395"/>
    </row>
    <row r="113" ht="15.75" customHeight="1">
      <c r="A113" s="395"/>
      <c r="B113" s="395"/>
      <c r="C113" s="395"/>
      <c r="D113" s="395"/>
      <c r="E113" s="395"/>
      <c r="F113" s="395"/>
      <c r="G113" s="395"/>
      <c r="H113" s="395"/>
      <c r="I113" s="395"/>
      <c r="J113" s="395"/>
      <c r="K113" s="395"/>
      <c r="L113" s="395"/>
      <c r="M113" s="395"/>
      <c r="N113" s="395"/>
      <c r="O113" s="396"/>
      <c r="P113" s="395"/>
      <c r="Q113" s="395"/>
      <c r="R113" s="395"/>
      <c r="S113" s="395"/>
      <c r="T113" s="395"/>
      <c r="U113" s="395"/>
      <c r="V113" s="395"/>
      <c r="W113" s="395"/>
      <c r="X113" s="395"/>
      <c r="Y113" s="395"/>
      <c r="Z113" s="395"/>
      <c r="AA113" s="395"/>
      <c r="AB113" s="395"/>
      <c r="AC113" s="395"/>
      <c r="AD113" s="395"/>
      <c r="AE113" s="395"/>
      <c r="AF113" s="395"/>
      <c r="AG113" s="395"/>
      <c r="AH113" s="395"/>
      <c r="AI113" s="395"/>
      <c r="AJ113" s="395"/>
      <c r="AK113" s="395"/>
      <c r="AL113" s="395"/>
      <c r="AM113" s="395"/>
      <c r="AN113" s="395"/>
      <c r="AO113" s="395"/>
      <c r="AP113" s="395"/>
      <c r="AQ113" s="395"/>
      <c r="AR113" s="395"/>
      <c r="AS113" s="395"/>
      <c r="AT113" s="395"/>
      <c r="AU113" s="395"/>
      <c r="AV113" s="395"/>
      <c r="AW113" s="395"/>
      <c r="AX113" s="395"/>
      <c r="AY113" s="395"/>
      <c r="AZ113" s="395"/>
      <c r="BA113" s="395"/>
      <c r="BB113" s="395"/>
      <c r="BC113" s="395"/>
      <c r="BD113" s="395"/>
      <c r="BE113" s="395"/>
      <c r="BF113" s="395"/>
      <c r="BG113" s="395"/>
      <c r="BH113" s="395"/>
      <c r="BI113" s="395"/>
      <c r="BJ113" s="395"/>
      <c r="BK113" s="395"/>
      <c r="BL113" s="395"/>
      <c r="BM113" s="395"/>
      <c r="BN113" s="395"/>
      <c r="BO113" s="395"/>
      <c r="BP113" s="395"/>
      <c r="BQ113" s="395"/>
      <c r="BR113" s="395"/>
      <c r="BS113" s="395"/>
      <c r="BT113" s="395"/>
      <c r="BU113" s="395"/>
      <c r="BV113" s="395"/>
      <c r="BW113" s="395"/>
      <c r="BX113" s="395"/>
      <c r="BY113" s="395"/>
      <c r="BZ113" s="395"/>
      <c r="CA113" s="395"/>
      <c r="CB113" s="395"/>
      <c r="CC113" s="395"/>
      <c r="CD113" s="395"/>
      <c r="CE113" s="395"/>
      <c r="CF113" s="395"/>
      <c r="CG113" s="395"/>
      <c r="CH113" s="395"/>
      <c r="CI113" s="395"/>
      <c r="CJ113" s="395"/>
      <c r="CK113" s="395"/>
      <c r="CL113" s="395"/>
      <c r="CM113" s="395"/>
      <c r="CN113" s="395"/>
      <c r="CO113" s="395"/>
      <c r="CP113" s="395"/>
      <c r="CQ113" s="395"/>
      <c r="CR113" s="395"/>
      <c r="CS113" s="395"/>
      <c r="CT113" s="395"/>
      <c r="CU113" s="395"/>
      <c r="CV113" s="395"/>
      <c r="CW113" s="395"/>
      <c r="CX113" s="395"/>
      <c r="CY113" s="395"/>
      <c r="CZ113" s="395"/>
      <c r="DA113" s="395"/>
      <c r="DB113" s="395"/>
      <c r="DC113" s="395"/>
      <c r="DD113" s="395"/>
      <c r="DE113" s="395"/>
    </row>
    <row r="114" ht="15.75" customHeight="1">
      <c r="A114" s="395"/>
      <c r="B114" s="395"/>
      <c r="C114" s="395"/>
      <c r="D114" s="395"/>
      <c r="E114" s="395"/>
      <c r="F114" s="395"/>
      <c r="G114" s="395"/>
      <c r="H114" s="395"/>
      <c r="I114" s="395"/>
      <c r="J114" s="395"/>
      <c r="K114" s="395"/>
      <c r="L114" s="395"/>
      <c r="M114" s="395"/>
      <c r="N114" s="395"/>
      <c r="O114" s="396"/>
      <c r="P114" s="395"/>
      <c r="Q114" s="395"/>
      <c r="R114" s="395"/>
      <c r="S114" s="395"/>
      <c r="T114" s="395"/>
      <c r="U114" s="395"/>
      <c r="V114" s="395"/>
      <c r="W114" s="395"/>
      <c r="X114" s="395"/>
      <c r="Y114" s="395"/>
      <c r="Z114" s="395"/>
      <c r="AA114" s="395"/>
      <c r="AB114" s="395"/>
      <c r="AC114" s="395"/>
      <c r="AD114" s="395"/>
      <c r="AE114" s="395"/>
      <c r="AF114" s="395"/>
      <c r="AG114" s="395"/>
      <c r="AH114" s="395"/>
      <c r="AI114" s="395"/>
      <c r="AJ114" s="395"/>
      <c r="AK114" s="395"/>
      <c r="AL114" s="395"/>
      <c r="AM114" s="395"/>
      <c r="AN114" s="395"/>
      <c r="AO114" s="395"/>
      <c r="AP114" s="395"/>
      <c r="AQ114" s="395"/>
      <c r="AR114" s="395"/>
      <c r="AS114" s="395"/>
      <c r="AT114" s="395"/>
      <c r="AU114" s="395"/>
      <c r="AV114" s="395"/>
      <c r="AW114" s="395"/>
      <c r="AX114" s="395"/>
      <c r="AY114" s="395"/>
      <c r="AZ114" s="395"/>
      <c r="BA114" s="395"/>
      <c r="BB114" s="395"/>
      <c r="BC114" s="395"/>
      <c r="BD114" s="395"/>
      <c r="BE114" s="395"/>
      <c r="BF114" s="395"/>
      <c r="BG114" s="395"/>
      <c r="BH114" s="395"/>
      <c r="BI114" s="395"/>
      <c r="BJ114" s="395"/>
      <c r="BK114" s="395"/>
      <c r="BL114" s="395"/>
      <c r="BM114" s="395"/>
      <c r="BN114" s="395"/>
      <c r="BO114" s="395"/>
      <c r="BP114" s="395"/>
      <c r="BQ114" s="395"/>
      <c r="BR114" s="395"/>
      <c r="BS114" s="395"/>
      <c r="BT114" s="395"/>
      <c r="BU114" s="395"/>
      <c r="BV114" s="395"/>
      <c r="BW114" s="395"/>
      <c r="BX114" s="395"/>
      <c r="BY114" s="395"/>
      <c r="BZ114" s="395"/>
      <c r="CA114" s="395"/>
      <c r="CB114" s="395"/>
      <c r="CC114" s="395"/>
      <c r="CD114" s="395"/>
      <c r="CE114" s="395"/>
      <c r="CF114" s="395"/>
      <c r="CG114" s="395"/>
      <c r="CH114" s="395"/>
      <c r="CI114" s="395"/>
      <c r="CJ114" s="395"/>
      <c r="CK114" s="395"/>
      <c r="CL114" s="395"/>
      <c r="CM114" s="395"/>
      <c r="CN114" s="395"/>
      <c r="CO114" s="395"/>
      <c r="CP114" s="395"/>
      <c r="CQ114" s="395"/>
      <c r="CR114" s="395"/>
      <c r="CS114" s="395"/>
      <c r="CT114" s="395"/>
      <c r="CU114" s="395"/>
      <c r="CV114" s="395"/>
      <c r="CW114" s="395"/>
      <c r="CX114" s="395"/>
      <c r="CY114" s="395"/>
      <c r="CZ114" s="395"/>
      <c r="DA114" s="395"/>
      <c r="DB114" s="395"/>
      <c r="DC114" s="395"/>
      <c r="DD114" s="395"/>
      <c r="DE114" s="395"/>
    </row>
    <row r="115" ht="15.75" customHeight="1">
      <c r="A115" s="395"/>
      <c r="B115" s="395"/>
      <c r="C115" s="395"/>
      <c r="D115" s="395"/>
      <c r="E115" s="395"/>
      <c r="F115" s="395"/>
      <c r="G115" s="395"/>
      <c r="H115" s="395"/>
      <c r="I115" s="395"/>
      <c r="J115" s="395"/>
      <c r="K115" s="395"/>
      <c r="L115" s="395"/>
      <c r="M115" s="395"/>
      <c r="N115" s="395"/>
      <c r="O115" s="396"/>
      <c r="P115" s="395"/>
      <c r="Q115" s="395"/>
      <c r="R115" s="395"/>
      <c r="S115" s="395"/>
      <c r="T115" s="395"/>
      <c r="U115" s="395"/>
      <c r="V115" s="395"/>
      <c r="W115" s="395"/>
      <c r="X115" s="395"/>
      <c r="Y115" s="395"/>
      <c r="Z115" s="395"/>
      <c r="AA115" s="395"/>
      <c r="AB115" s="395"/>
      <c r="AC115" s="395"/>
      <c r="AD115" s="395"/>
      <c r="AE115" s="395"/>
      <c r="AF115" s="395"/>
      <c r="AG115" s="395"/>
      <c r="AH115" s="395"/>
      <c r="AI115" s="395"/>
      <c r="AJ115" s="395"/>
      <c r="AK115" s="395"/>
      <c r="AL115" s="395"/>
      <c r="AM115" s="395"/>
      <c r="AN115" s="395"/>
      <c r="AO115" s="395"/>
      <c r="AP115" s="395"/>
      <c r="AQ115" s="395"/>
      <c r="AR115" s="395"/>
      <c r="AS115" s="395"/>
      <c r="AT115" s="395"/>
      <c r="AU115" s="395"/>
      <c r="AV115" s="395"/>
      <c r="AW115" s="395"/>
      <c r="AX115" s="395"/>
      <c r="AY115" s="395"/>
      <c r="AZ115" s="395"/>
      <c r="BA115" s="395"/>
      <c r="BB115" s="395"/>
      <c r="BC115" s="395"/>
      <c r="BD115" s="395"/>
      <c r="BE115" s="395"/>
      <c r="BF115" s="395"/>
      <c r="BG115" s="395"/>
      <c r="BH115" s="395"/>
      <c r="BI115" s="395"/>
      <c r="BJ115" s="395"/>
      <c r="BK115" s="395"/>
      <c r="BL115" s="395"/>
      <c r="BM115" s="395"/>
      <c r="BN115" s="395"/>
      <c r="BO115" s="395"/>
      <c r="BP115" s="395"/>
      <c r="BQ115" s="395"/>
      <c r="BR115" s="395"/>
      <c r="BS115" s="395"/>
      <c r="BT115" s="395"/>
      <c r="BU115" s="395"/>
      <c r="BV115" s="395"/>
      <c r="BW115" s="395"/>
      <c r="BX115" s="395"/>
      <c r="BY115" s="395"/>
      <c r="BZ115" s="395"/>
      <c r="CA115" s="395"/>
      <c r="CB115" s="395"/>
      <c r="CC115" s="395"/>
      <c r="CD115" s="395"/>
      <c r="CE115" s="395"/>
      <c r="CF115" s="395"/>
      <c r="CG115" s="395"/>
      <c r="CH115" s="395"/>
      <c r="CI115" s="395"/>
      <c r="CJ115" s="395"/>
      <c r="CK115" s="395"/>
      <c r="CL115" s="395"/>
      <c r="CM115" s="395"/>
      <c r="CN115" s="395"/>
      <c r="CO115" s="395"/>
      <c r="CP115" s="395"/>
      <c r="CQ115" s="395"/>
      <c r="CR115" s="395"/>
      <c r="CS115" s="395"/>
      <c r="CT115" s="395"/>
      <c r="CU115" s="395"/>
      <c r="CV115" s="395"/>
      <c r="CW115" s="395"/>
      <c r="CX115" s="395"/>
      <c r="CY115" s="395"/>
      <c r="CZ115" s="395"/>
      <c r="DA115" s="395"/>
      <c r="DB115" s="395"/>
      <c r="DC115" s="395"/>
      <c r="DD115" s="395"/>
      <c r="DE115" s="395"/>
    </row>
    <row r="116" ht="15.75" customHeight="1">
      <c r="A116" s="395"/>
      <c r="B116" s="395"/>
      <c r="C116" s="395"/>
      <c r="D116" s="395"/>
      <c r="E116" s="395"/>
      <c r="F116" s="395"/>
      <c r="G116" s="395"/>
      <c r="H116" s="395"/>
      <c r="I116" s="395"/>
      <c r="J116" s="395"/>
      <c r="K116" s="395"/>
      <c r="L116" s="395"/>
      <c r="M116" s="395"/>
      <c r="N116" s="395"/>
      <c r="O116" s="396"/>
      <c r="P116" s="395"/>
      <c r="Q116" s="395"/>
      <c r="R116" s="395"/>
      <c r="S116" s="395"/>
      <c r="T116" s="395"/>
      <c r="U116" s="395"/>
      <c r="V116" s="395"/>
      <c r="W116" s="395"/>
      <c r="X116" s="395"/>
      <c r="Y116" s="395"/>
      <c r="Z116" s="395"/>
      <c r="AA116" s="395"/>
      <c r="AB116" s="395"/>
      <c r="AC116" s="395"/>
      <c r="AD116" s="395"/>
      <c r="AE116" s="395"/>
      <c r="AF116" s="395"/>
      <c r="AG116" s="395"/>
      <c r="AH116" s="395"/>
      <c r="AI116" s="395"/>
      <c r="AJ116" s="395"/>
      <c r="AK116" s="395"/>
      <c r="AL116" s="395"/>
      <c r="AM116" s="395"/>
      <c r="AN116" s="395"/>
      <c r="AO116" s="395"/>
      <c r="AP116" s="395"/>
      <c r="AQ116" s="395"/>
      <c r="AR116" s="395"/>
      <c r="AS116" s="395"/>
      <c r="AT116" s="395"/>
      <c r="AU116" s="395"/>
      <c r="AV116" s="395"/>
      <c r="AW116" s="395"/>
      <c r="AX116" s="395"/>
      <c r="AY116" s="395"/>
      <c r="AZ116" s="395"/>
      <c r="BA116" s="395"/>
      <c r="BB116" s="395"/>
      <c r="BC116" s="395"/>
      <c r="BD116" s="395"/>
      <c r="BE116" s="395"/>
      <c r="BF116" s="395"/>
      <c r="BG116" s="395"/>
      <c r="BH116" s="395"/>
      <c r="BI116" s="395"/>
      <c r="BJ116" s="395"/>
      <c r="BK116" s="395"/>
      <c r="BL116" s="395"/>
      <c r="BM116" s="395"/>
      <c r="BN116" s="395"/>
      <c r="BO116" s="395"/>
      <c r="BP116" s="395"/>
      <c r="BQ116" s="395"/>
      <c r="BR116" s="395"/>
      <c r="BS116" s="395"/>
      <c r="BT116" s="395"/>
      <c r="BU116" s="395"/>
      <c r="BV116" s="395"/>
      <c r="BW116" s="395"/>
      <c r="BX116" s="395"/>
      <c r="BY116" s="395"/>
      <c r="BZ116" s="395"/>
      <c r="CA116" s="395"/>
      <c r="CB116" s="395"/>
      <c r="CC116" s="395"/>
      <c r="CD116" s="395"/>
      <c r="CE116" s="395"/>
      <c r="CF116" s="395"/>
      <c r="CG116" s="395"/>
      <c r="CH116" s="395"/>
      <c r="CI116" s="395"/>
      <c r="CJ116" s="395"/>
      <c r="CK116" s="395"/>
      <c r="CL116" s="395"/>
      <c r="CM116" s="395"/>
      <c r="CN116" s="395"/>
      <c r="CO116" s="395"/>
      <c r="CP116" s="395"/>
      <c r="CQ116" s="395"/>
      <c r="CR116" s="395"/>
      <c r="CS116" s="395"/>
      <c r="CT116" s="395"/>
      <c r="CU116" s="395"/>
      <c r="CV116" s="395"/>
      <c r="CW116" s="395"/>
      <c r="CX116" s="395"/>
      <c r="CY116" s="395"/>
      <c r="CZ116" s="395"/>
      <c r="DA116" s="395"/>
      <c r="DB116" s="395"/>
      <c r="DC116" s="395"/>
      <c r="DD116" s="395"/>
      <c r="DE116" s="395"/>
    </row>
    <row r="117" ht="15.75" customHeight="1">
      <c r="A117" s="395"/>
      <c r="B117" s="395"/>
      <c r="C117" s="395"/>
      <c r="D117" s="395"/>
      <c r="E117" s="395"/>
      <c r="F117" s="395"/>
      <c r="G117" s="395"/>
      <c r="H117" s="395"/>
      <c r="I117" s="395"/>
      <c r="J117" s="395"/>
      <c r="K117" s="395"/>
      <c r="L117" s="395"/>
      <c r="M117" s="395"/>
      <c r="N117" s="395"/>
      <c r="O117" s="396"/>
      <c r="P117" s="395"/>
      <c r="Q117" s="395"/>
      <c r="R117" s="395"/>
      <c r="S117" s="395"/>
      <c r="T117" s="395"/>
      <c r="U117" s="395"/>
      <c r="V117" s="395"/>
      <c r="W117" s="395"/>
      <c r="X117" s="395"/>
      <c r="Y117" s="395"/>
      <c r="Z117" s="395"/>
      <c r="AA117" s="395"/>
      <c r="AB117" s="395"/>
      <c r="AC117" s="395"/>
      <c r="AD117" s="395"/>
      <c r="AE117" s="395"/>
      <c r="AF117" s="395"/>
      <c r="AG117" s="395"/>
      <c r="AH117" s="395"/>
      <c r="AI117" s="395"/>
      <c r="AJ117" s="395"/>
      <c r="AK117" s="395"/>
      <c r="AL117" s="395"/>
      <c r="AM117" s="395"/>
      <c r="AN117" s="395"/>
      <c r="AO117" s="395"/>
      <c r="AP117" s="395"/>
      <c r="AQ117" s="395"/>
      <c r="AR117" s="395"/>
      <c r="AS117" s="395"/>
      <c r="AT117" s="395"/>
      <c r="AU117" s="395"/>
      <c r="AV117" s="395"/>
      <c r="AW117" s="395"/>
      <c r="AX117" s="395"/>
      <c r="AY117" s="395"/>
      <c r="AZ117" s="395"/>
      <c r="BA117" s="395"/>
      <c r="BB117" s="395"/>
      <c r="BC117" s="395"/>
      <c r="BD117" s="395"/>
      <c r="BE117" s="395"/>
      <c r="BF117" s="395"/>
      <c r="BG117" s="395"/>
      <c r="BH117" s="395"/>
      <c r="BI117" s="395"/>
      <c r="BJ117" s="395"/>
      <c r="BK117" s="395"/>
      <c r="BL117" s="395"/>
      <c r="BM117" s="395"/>
      <c r="BN117" s="395"/>
      <c r="BO117" s="395"/>
      <c r="BP117" s="395"/>
      <c r="BQ117" s="395"/>
      <c r="BR117" s="395"/>
      <c r="BS117" s="395"/>
      <c r="BT117" s="395"/>
      <c r="BU117" s="395"/>
      <c r="BV117" s="395"/>
      <c r="BW117" s="395"/>
      <c r="BX117" s="395"/>
      <c r="BY117" s="395"/>
      <c r="BZ117" s="395"/>
      <c r="CA117" s="395"/>
      <c r="CB117" s="395"/>
      <c r="CC117" s="395"/>
      <c r="CD117" s="395"/>
      <c r="CE117" s="395"/>
      <c r="CF117" s="395"/>
      <c r="CG117" s="395"/>
      <c r="CH117" s="395"/>
      <c r="CI117" s="395"/>
      <c r="CJ117" s="395"/>
      <c r="CK117" s="395"/>
      <c r="CL117" s="395"/>
      <c r="CM117" s="395"/>
      <c r="CN117" s="395"/>
      <c r="CO117" s="395"/>
      <c r="CP117" s="395"/>
      <c r="CQ117" s="395"/>
      <c r="CR117" s="395"/>
      <c r="CS117" s="395"/>
      <c r="CT117" s="395"/>
      <c r="CU117" s="395"/>
      <c r="CV117" s="395"/>
      <c r="CW117" s="395"/>
      <c r="CX117" s="395"/>
      <c r="CY117" s="395"/>
      <c r="CZ117" s="395"/>
      <c r="DA117" s="395"/>
      <c r="DB117" s="395"/>
      <c r="DC117" s="395"/>
      <c r="DD117" s="395"/>
      <c r="DE117" s="395"/>
    </row>
    <row r="118" ht="15.75" customHeight="1">
      <c r="A118" s="395"/>
      <c r="B118" s="395"/>
      <c r="C118" s="395"/>
      <c r="D118" s="395"/>
      <c r="E118" s="395"/>
      <c r="F118" s="395"/>
      <c r="G118" s="395"/>
      <c r="H118" s="395"/>
      <c r="I118" s="395"/>
      <c r="J118" s="395"/>
      <c r="K118" s="395"/>
      <c r="L118" s="395"/>
      <c r="M118" s="395"/>
      <c r="N118" s="395"/>
      <c r="O118" s="396"/>
      <c r="P118" s="395"/>
      <c r="Q118" s="395"/>
      <c r="R118" s="395"/>
      <c r="S118" s="395"/>
      <c r="T118" s="395"/>
      <c r="U118" s="395"/>
      <c r="V118" s="395"/>
      <c r="W118" s="395"/>
      <c r="X118" s="395"/>
      <c r="Y118" s="395"/>
      <c r="Z118" s="395"/>
      <c r="AA118" s="395"/>
      <c r="AB118" s="395"/>
      <c r="AC118" s="395"/>
      <c r="AD118" s="395"/>
      <c r="AE118" s="395"/>
      <c r="AF118" s="395"/>
      <c r="AG118" s="395"/>
      <c r="AH118" s="395"/>
      <c r="AI118" s="395"/>
      <c r="AJ118" s="395"/>
      <c r="AK118" s="395"/>
      <c r="AL118" s="395"/>
      <c r="AM118" s="395"/>
      <c r="AN118" s="395"/>
      <c r="AO118" s="395"/>
      <c r="AP118" s="395"/>
      <c r="AQ118" s="395"/>
      <c r="AR118" s="395"/>
      <c r="AS118" s="395"/>
      <c r="AT118" s="395"/>
      <c r="AU118" s="395"/>
      <c r="AV118" s="395"/>
      <c r="AW118" s="395"/>
      <c r="AX118" s="395"/>
      <c r="AY118" s="395"/>
      <c r="AZ118" s="395"/>
      <c r="BA118" s="395"/>
      <c r="BB118" s="395"/>
      <c r="BC118" s="395"/>
      <c r="BD118" s="395"/>
      <c r="BE118" s="395"/>
      <c r="BF118" s="395"/>
      <c r="BG118" s="395"/>
      <c r="BH118" s="395"/>
      <c r="BI118" s="395"/>
      <c r="BJ118" s="395"/>
      <c r="BK118" s="395"/>
      <c r="BL118" s="395"/>
      <c r="BM118" s="395"/>
      <c r="BN118" s="395"/>
      <c r="BO118" s="395"/>
      <c r="BP118" s="395"/>
      <c r="BQ118" s="395"/>
      <c r="BR118" s="395"/>
      <c r="BS118" s="395"/>
      <c r="BT118" s="395"/>
      <c r="BU118" s="395"/>
      <c r="BV118" s="395"/>
      <c r="BW118" s="395"/>
      <c r="BX118" s="395"/>
      <c r="BY118" s="395"/>
      <c r="BZ118" s="395"/>
      <c r="CA118" s="395"/>
      <c r="CB118" s="395"/>
      <c r="CC118" s="395"/>
      <c r="CD118" s="395"/>
      <c r="CE118" s="395"/>
      <c r="CF118" s="395"/>
      <c r="CG118" s="395"/>
      <c r="CH118" s="395"/>
      <c r="CI118" s="395"/>
      <c r="CJ118" s="395"/>
      <c r="CK118" s="395"/>
      <c r="CL118" s="395"/>
      <c r="CM118" s="395"/>
      <c r="CN118" s="395"/>
      <c r="CO118" s="395"/>
      <c r="CP118" s="395"/>
      <c r="CQ118" s="395"/>
      <c r="CR118" s="395"/>
      <c r="CS118" s="395"/>
      <c r="CT118" s="395"/>
      <c r="CU118" s="395"/>
      <c r="CV118" s="395"/>
      <c r="CW118" s="395"/>
      <c r="CX118" s="395"/>
      <c r="CY118" s="395"/>
      <c r="CZ118" s="395"/>
      <c r="DA118" s="395"/>
      <c r="DB118" s="395"/>
      <c r="DC118" s="395"/>
      <c r="DD118" s="395"/>
      <c r="DE118" s="395"/>
    </row>
    <row r="119" ht="15.75" customHeight="1">
      <c r="A119" s="395"/>
      <c r="B119" s="395"/>
      <c r="C119" s="395"/>
      <c r="D119" s="395"/>
      <c r="E119" s="395"/>
      <c r="F119" s="395"/>
      <c r="G119" s="395"/>
      <c r="H119" s="395"/>
      <c r="I119" s="395"/>
      <c r="J119" s="395"/>
      <c r="K119" s="395"/>
      <c r="L119" s="395"/>
      <c r="M119" s="395"/>
      <c r="N119" s="395"/>
      <c r="O119" s="396"/>
      <c r="P119" s="395"/>
      <c r="Q119" s="395"/>
      <c r="R119" s="395"/>
      <c r="S119" s="395"/>
      <c r="T119" s="395"/>
      <c r="U119" s="395"/>
      <c r="V119" s="395"/>
      <c r="W119" s="395"/>
      <c r="X119" s="395"/>
      <c r="Y119" s="395"/>
      <c r="Z119" s="395"/>
      <c r="AA119" s="395"/>
      <c r="AB119" s="395"/>
      <c r="AC119" s="395"/>
      <c r="AD119" s="395"/>
      <c r="AE119" s="395"/>
      <c r="AF119" s="395"/>
      <c r="AG119" s="395"/>
      <c r="AH119" s="395"/>
      <c r="AI119" s="395"/>
      <c r="AJ119" s="395"/>
      <c r="AK119" s="395"/>
      <c r="AL119" s="395"/>
      <c r="AM119" s="395"/>
      <c r="AN119" s="395"/>
      <c r="AO119" s="395"/>
      <c r="AP119" s="395"/>
      <c r="AQ119" s="395"/>
      <c r="AR119" s="395"/>
      <c r="AS119" s="395"/>
      <c r="AT119" s="395"/>
      <c r="AU119" s="395"/>
      <c r="AV119" s="395"/>
      <c r="AW119" s="395"/>
      <c r="AX119" s="395"/>
      <c r="AY119" s="395"/>
      <c r="AZ119" s="395"/>
      <c r="BA119" s="395"/>
      <c r="BB119" s="395"/>
      <c r="BC119" s="395"/>
      <c r="BD119" s="395"/>
      <c r="BE119" s="395"/>
      <c r="BF119" s="395"/>
      <c r="BG119" s="395"/>
      <c r="BH119" s="395"/>
      <c r="BI119" s="395"/>
      <c r="BJ119" s="395"/>
      <c r="BK119" s="395"/>
      <c r="BL119" s="395"/>
      <c r="BM119" s="395"/>
      <c r="BN119" s="395"/>
      <c r="BO119" s="395"/>
      <c r="BP119" s="395"/>
      <c r="BQ119" s="395"/>
      <c r="BR119" s="395"/>
      <c r="BS119" s="395"/>
      <c r="BT119" s="395"/>
      <c r="BU119" s="395"/>
      <c r="BV119" s="395"/>
      <c r="BW119" s="395"/>
      <c r="BX119" s="395"/>
      <c r="BY119" s="395"/>
      <c r="BZ119" s="395"/>
      <c r="CA119" s="395"/>
      <c r="CB119" s="395"/>
      <c r="CC119" s="395"/>
      <c r="CD119" s="395"/>
      <c r="CE119" s="395"/>
      <c r="CF119" s="395"/>
      <c r="CG119" s="395"/>
      <c r="CH119" s="395"/>
      <c r="CI119" s="395"/>
      <c r="CJ119" s="395"/>
      <c r="CK119" s="395"/>
      <c r="CL119" s="395"/>
      <c r="CM119" s="395"/>
      <c r="CN119" s="395"/>
      <c r="CO119" s="395"/>
      <c r="CP119" s="395"/>
      <c r="CQ119" s="395"/>
      <c r="CR119" s="395"/>
      <c r="CS119" s="395"/>
      <c r="CT119" s="395"/>
      <c r="CU119" s="395"/>
      <c r="CV119" s="395"/>
      <c r="CW119" s="395"/>
      <c r="CX119" s="395"/>
      <c r="CY119" s="395"/>
      <c r="CZ119" s="395"/>
      <c r="DA119" s="395"/>
      <c r="DB119" s="395"/>
      <c r="DC119" s="395"/>
      <c r="DD119" s="395"/>
      <c r="DE119" s="395"/>
    </row>
    <row r="120" ht="15.75" customHeight="1">
      <c r="A120" s="395"/>
      <c r="B120" s="395"/>
      <c r="C120" s="395"/>
      <c r="D120" s="395"/>
      <c r="E120" s="395"/>
      <c r="F120" s="395"/>
      <c r="G120" s="395"/>
      <c r="H120" s="395"/>
      <c r="I120" s="395"/>
      <c r="J120" s="395"/>
      <c r="K120" s="395"/>
      <c r="L120" s="395"/>
      <c r="M120" s="395"/>
      <c r="N120" s="395"/>
      <c r="O120" s="396"/>
      <c r="P120" s="395"/>
      <c r="Q120" s="395"/>
      <c r="R120" s="395"/>
      <c r="S120" s="395"/>
      <c r="T120" s="395"/>
      <c r="U120" s="395"/>
      <c r="V120" s="395"/>
      <c r="W120" s="395"/>
      <c r="X120" s="395"/>
      <c r="Y120" s="395"/>
      <c r="Z120" s="395"/>
      <c r="AA120" s="395"/>
      <c r="AB120" s="395"/>
      <c r="AC120" s="395"/>
      <c r="AD120" s="395"/>
      <c r="AE120" s="395"/>
      <c r="AF120" s="395"/>
      <c r="AG120" s="395"/>
      <c r="AH120" s="395"/>
      <c r="AI120" s="395"/>
      <c r="AJ120" s="395"/>
      <c r="AK120" s="395"/>
      <c r="AL120" s="395"/>
      <c r="AM120" s="395"/>
      <c r="AN120" s="395"/>
      <c r="AO120" s="395"/>
      <c r="AP120" s="395"/>
      <c r="AQ120" s="395"/>
      <c r="AR120" s="395"/>
      <c r="AS120" s="395"/>
      <c r="AT120" s="395"/>
      <c r="AU120" s="395"/>
      <c r="AV120" s="395"/>
      <c r="AW120" s="395"/>
      <c r="AX120" s="395"/>
      <c r="AY120" s="395"/>
      <c r="AZ120" s="395"/>
      <c r="BA120" s="395"/>
      <c r="BB120" s="395"/>
      <c r="BC120" s="395"/>
      <c r="BD120" s="395"/>
      <c r="BE120" s="395"/>
      <c r="BF120" s="395"/>
      <c r="BG120" s="395"/>
      <c r="BH120" s="395"/>
      <c r="BI120" s="395"/>
      <c r="BJ120" s="395"/>
      <c r="BK120" s="395"/>
      <c r="BL120" s="395"/>
      <c r="BM120" s="395"/>
      <c r="BN120" s="395"/>
      <c r="BO120" s="395"/>
      <c r="BP120" s="395"/>
      <c r="BQ120" s="395"/>
      <c r="BR120" s="395"/>
      <c r="BS120" s="395"/>
      <c r="BT120" s="395"/>
      <c r="BU120" s="395"/>
      <c r="BV120" s="395"/>
      <c r="BW120" s="395"/>
      <c r="BX120" s="395"/>
      <c r="BY120" s="395"/>
      <c r="BZ120" s="395"/>
      <c r="CA120" s="395"/>
      <c r="CB120" s="395"/>
      <c r="CC120" s="395"/>
      <c r="CD120" s="395"/>
      <c r="CE120" s="395"/>
      <c r="CF120" s="395"/>
      <c r="CG120" s="395"/>
      <c r="CH120" s="395"/>
      <c r="CI120" s="395"/>
      <c r="CJ120" s="395"/>
      <c r="CK120" s="395"/>
      <c r="CL120" s="395"/>
      <c r="CM120" s="395"/>
      <c r="CN120" s="395"/>
      <c r="CO120" s="395"/>
      <c r="CP120" s="395"/>
      <c r="CQ120" s="395"/>
      <c r="CR120" s="395"/>
      <c r="CS120" s="395"/>
      <c r="CT120" s="395"/>
      <c r="CU120" s="395"/>
      <c r="CV120" s="395"/>
      <c r="CW120" s="395"/>
      <c r="CX120" s="395"/>
      <c r="CY120" s="395"/>
      <c r="CZ120" s="395"/>
      <c r="DA120" s="395"/>
      <c r="DB120" s="395"/>
      <c r="DC120" s="395"/>
      <c r="DD120" s="395"/>
      <c r="DE120" s="395"/>
    </row>
    <row r="121" ht="15.75" customHeight="1">
      <c r="A121" s="395"/>
      <c r="B121" s="395"/>
      <c r="C121" s="395"/>
      <c r="D121" s="395"/>
      <c r="E121" s="395"/>
      <c r="F121" s="395"/>
      <c r="G121" s="395"/>
      <c r="H121" s="395"/>
      <c r="I121" s="395"/>
      <c r="J121" s="395"/>
      <c r="K121" s="395"/>
      <c r="L121" s="395"/>
      <c r="M121" s="395"/>
      <c r="N121" s="395"/>
      <c r="O121" s="396"/>
      <c r="P121" s="395"/>
      <c r="Q121" s="395"/>
      <c r="R121" s="395"/>
      <c r="S121" s="395"/>
      <c r="T121" s="395"/>
      <c r="U121" s="395"/>
      <c r="V121" s="395"/>
      <c r="W121" s="395"/>
      <c r="X121" s="395"/>
      <c r="Y121" s="395"/>
      <c r="Z121" s="395"/>
      <c r="AA121" s="395"/>
      <c r="AB121" s="395"/>
      <c r="AC121" s="395"/>
      <c r="AD121" s="395"/>
      <c r="AE121" s="395"/>
      <c r="AF121" s="395"/>
      <c r="AG121" s="395"/>
      <c r="AH121" s="395"/>
      <c r="AI121" s="395"/>
      <c r="AJ121" s="395"/>
      <c r="AK121" s="395"/>
      <c r="AL121" s="395"/>
      <c r="AM121" s="395"/>
      <c r="AN121" s="395"/>
      <c r="AO121" s="395"/>
      <c r="AP121" s="395"/>
      <c r="AQ121" s="395"/>
      <c r="AR121" s="395"/>
      <c r="AS121" s="395"/>
      <c r="AT121" s="395"/>
      <c r="AU121" s="395"/>
      <c r="AV121" s="395"/>
      <c r="AW121" s="395"/>
      <c r="AX121" s="395"/>
      <c r="AY121" s="395"/>
      <c r="AZ121" s="395"/>
      <c r="BA121" s="395"/>
      <c r="BB121" s="395"/>
      <c r="BC121" s="395"/>
      <c r="BD121" s="395"/>
      <c r="BE121" s="395"/>
      <c r="BF121" s="395"/>
      <c r="BG121" s="395"/>
      <c r="BH121" s="395"/>
      <c r="BI121" s="395"/>
      <c r="BJ121" s="395"/>
      <c r="BK121" s="395"/>
      <c r="BL121" s="395"/>
      <c r="BM121" s="395"/>
      <c r="BN121" s="395"/>
      <c r="BO121" s="395"/>
      <c r="BP121" s="395"/>
      <c r="BQ121" s="395"/>
      <c r="BR121" s="395"/>
      <c r="BS121" s="395"/>
      <c r="BT121" s="395"/>
      <c r="BU121" s="395"/>
      <c r="BV121" s="395"/>
      <c r="BW121" s="395"/>
      <c r="BX121" s="395"/>
      <c r="BY121" s="395"/>
      <c r="BZ121" s="395"/>
      <c r="CA121" s="395"/>
      <c r="CB121" s="395"/>
      <c r="CC121" s="395"/>
      <c r="CD121" s="395"/>
      <c r="CE121" s="395"/>
      <c r="CF121" s="395"/>
      <c r="CG121" s="395"/>
      <c r="CH121" s="395"/>
      <c r="CI121" s="395"/>
      <c r="CJ121" s="395"/>
      <c r="CK121" s="395"/>
      <c r="CL121" s="395"/>
      <c r="CM121" s="395"/>
      <c r="CN121" s="395"/>
      <c r="CO121" s="395"/>
      <c r="CP121" s="395"/>
      <c r="CQ121" s="395"/>
      <c r="CR121" s="395"/>
      <c r="CS121" s="395"/>
      <c r="CT121" s="395"/>
      <c r="CU121" s="395"/>
      <c r="CV121" s="395"/>
      <c r="CW121" s="395"/>
      <c r="CX121" s="395"/>
      <c r="CY121" s="395"/>
      <c r="CZ121" s="395"/>
      <c r="DA121" s="395"/>
      <c r="DB121" s="395"/>
      <c r="DC121" s="395"/>
      <c r="DD121" s="395"/>
      <c r="DE121" s="395"/>
    </row>
    <row r="122" ht="15.75" customHeight="1">
      <c r="A122" s="395"/>
      <c r="B122" s="395"/>
      <c r="C122" s="395"/>
      <c r="D122" s="395"/>
      <c r="E122" s="395"/>
      <c r="F122" s="395"/>
      <c r="G122" s="395"/>
      <c r="H122" s="395"/>
      <c r="I122" s="395"/>
      <c r="J122" s="395"/>
      <c r="K122" s="395"/>
      <c r="L122" s="395"/>
      <c r="M122" s="395"/>
      <c r="N122" s="395"/>
      <c r="O122" s="396"/>
      <c r="P122" s="395"/>
      <c r="Q122" s="395"/>
      <c r="R122" s="395"/>
      <c r="S122" s="395"/>
      <c r="T122" s="395"/>
      <c r="U122" s="395"/>
      <c r="V122" s="395"/>
      <c r="W122" s="395"/>
      <c r="X122" s="395"/>
      <c r="Y122" s="395"/>
      <c r="Z122" s="395"/>
      <c r="AA122" s="395"/>
      <c r="AB122" s="395"/>
      <c r="AC122" s="395"/>
      <c r="AD122" s="395"/>
      <c r="AE122" s="395"/>
      <c r="AF122" s="395"/>
      <c r="AG122" s="395"/>
      <c r="AH122" s="395"/>
      <c r="AI122" s="395"/>
      <c r="AJ122" s="395"/>
      <c r="AK122" s="395"/>
      <c r="AL122" s="395"/>
      <c r="AM122" s="395"/>
      <c r="AN122" s="395"/>
      <c r="AO122" s="395"/>
      <c r="AP122" s="395"/>
      <c r="AQ122" s="395"/>
      <c r="AR122" s="395"/>
      <c r="AS122" s="395"/>
      <c r="AT122" s="395"/>
      <c r="AU122" s="395"/>
      <c r="AV122" s="395"/>
      <c r="AW122" s="395"/>
      <c r="AX122" s="395"/>
      <c r="AY122" s="395"/>
      <c r="AZ122" s="395"/>
      <c r="BA122" s="395"/>
      <c r="BB122" s="395"/>
      <c r="BC122" s="395"/>
      <c r="BD122" s="395"/>
      <c r="BE122" s="395"/>
      <c r="BF122" s="395"/>
      <c r="BG122" s="395"/>
      <c r="BH122" s="395"/>
      <c r="BI122" s="395"/>
      <c r="BJ122" s="395"/>
      <c r="BK122" s="395"/>
      <c r="BL122" s="395"/>
      <c r="BM122" s="395"/>
      <c r="BN122" s="395"/>
      <c r="BO122" s="395"/>
      <c r="BP122" s="395"/>
      <c r="BQ122" s="395"/>
      <c r="BR122" s="395"/>
      <c r="BS122" s="395"/>
      <c r="BT122" s="395"/>
      <c r="BU122" s="395"/>
      <c r="BV122" s="395"/>
      <c r="BW122" s="395"/>
      <c r="BX122" s="395"/>
      <c r="BY122" s="395"/>
      <c r="BZ122" s="395"/>
      <c r="CA122" s="395"/>
      <c r="CB122" s="395"/>
      <c r="CC122" s="395"/>
      <c r="CD122" s="395"/>
      <c r="CE122" s="395"/>
      <c r="CF122" s="395"/>
      <c r="CG122" s="395"/>
      <c r="CH122" s="395"/>
      <c r="CI122" s="395"/>
      <c r="CJ122" s="395"/>
      <c r="CK122" s="395"/>
      <c r="CL122" s="395"/>
      <c r="CM122" s="395"/>
      <c r="CN122" s="395"/>
      <c r="CO122" s="395"/>
      <c r="CP122" s="395"/>
      <c r="CQ122" s="395"/>
      <c r="CR122" s="395"/>
      <c r="CS122" s="395"/>
      <c r="CT122" s="395"/>
      <c r="CU122" s="395"/>
      <c r="CV122" s="395"/>
      <c r="CW122" s="395"/>
      <c r="CX122" s="395"/>
      <c r="CY122" s="395"/>
      <c r="CZ122" s="395"/>
      <c r="DA122" s="395"/>
      <c r="DB122" s="395"/>
      <c r="DC122" s="395"/>
      <c r="DD122" s="395"/>
      <c r="DE122" s="395"/>
    </row>
    <row r="123" ht="15.75" customHeight="1">
      <c r="A123" s="395"/>
      <c r="B123" s="395"/>
      <c r="C123" s="395"/>
      <c r="D123" s="395"/>
      <c r="E123" s="395"/>
      <c r="F123" s="395"/>
      <c r="G123" s="395"/>
      <c r="H123" s="395"/>
      <c r="I123" s="395"/>
      <c r="J123" s="395"/>
      <c r="K123" s="395"/>
      <c r="L123" s="395"/>
      <c r="M123" s="395"/>
      <c r="N123" s="395"/>
      <c r="O123" s="396"/>
      <c r="P123" s="395"/>
      <c r="Q123" s="395"/>
      <c r="R123" s="395"/>
      <c r="S123" s="395"/>
      <c r="T123" s="395"/>
      <c r="U123" s="395"/>
      <c r="V123" s="395"/>
      <c r="W123" s="395"/>
      <c r="X123" s="395"/>
      <c r="Y123" s="395"/>
      <c r="Z123" s="395"/>
      <c r="AA123" s="395"/>
      <c r="AB123" s="395"/>
      <c r="AC123" s="395"/>
      <c r="AD123" s="395"/>
      <c r="AE123" s="395"/>
      <c r="AF123" s="395"/>
      <c r="AG123" s="395"/>
      <c r="AH123" s="395"/>
      <c r="AI123" s="395"/>
      <c r="AJ123" s="395"/>
      <c r="AK123" s="395"/>
      <c r="AL123" s="395"/>
      <c r="AM123" s="395"/>
      <c r="AN123" s="395"/>
      <c r="AO123" s="395"/>
      <c r="AP123" s="395"/>
      <c r="AQ123" s="395"/>
      <c r="AR123" s="395"/>
      <c r="AS123" s="395"/>
      <c r="AT123" s="395"/>
      <c r="AU123" s="395"/>
      <c r="AV123" s="395"/>
      <c r="AW123" s="395"/>
      <c r="AX123" s="395"/>
      <c r="AY123" s="395"/>
      <c r="AZ123" s="395"/>
      <c r="BA123" s="395"/>
      <c r="BB123" s="395"/>
      <c r="BC123" s="395"/>
      <c r="BD123" s="395"/>
      <c r="BE123" s="395"/>
      <c r="BF123" s="395"/>
      <c r="BG123" s="395"/>
      <c r="BH123" s="395"/>
      <c r="BI123" s="395"/>
      <c r="BJ123" s="395"/>
      <c r="BK123" s="395"/>
      <c r="BL123" s="395"/>
      <c r="BM123" s="395"/>
      <c r="BN123" s="395"/>
      <c r="BO123" s="395"/>
      <c r="BP123" s="395"/>
      <c r="BQ123" s="395"/>
      <c r="BR123" s="395"/>
      <c r="BS123" s="395"/>
      <c r="BT123" s="395"/>
      <c r="BU123" s="395"/>
      <c r="BV123" s="395"/>
      <c r="BW123" s="395"/>
      <c r="BX123" s="395"/>
      <c r="BY123" s="395"/>
      <c r="BZ123" s="395"/>
      <c r="CA123" s="395"/>
      <c r="CB123" s="395"/>
      <c r="CC123" s="395"/>
      <c r="CD123" s="395"/>
      <c r="CE123" s="395"/>
      <c r="CF123" s="395"/>
      <c r="CG123" s="395"/>
      <c r="CH123" s="395"/>
      <c r="CI123" s="395"/>
      <c r="CJ123" s="395"/>
      <c r="CK123" s="395"/>
      <c r="CL123" s="395"/>
      <c r="CM123" s="395"/>
      <c r="CN123" s="395"/>
      <c r="CO123" s="395"/>
      <c r="CP123" s="395"/>
      <c r="CQ123" s="395"/>
      <c r="CR123" s="395"/>
      <c r="CS123" s="395"/>
      <c r="CT123" s="395"/>
      <c r="CU123" s="395"/>
      <c r="CV123" s="395"/>
      <c r="CW123" s="395"/>
      <c r="CX123" s="395"/>
      <c r="CY123" s="395"/>
      <c r="CZ123" s="395"/>
      <c r="DA123" s="395"/>
      <c r="DB123" s="395"/>
      <c r="DC123" s="395"/>
      <c r="DD123" s="395"/>
      <c r="DE123" s="395"/>
    </row>
    <row r="124" ht="15.75" customHeight="1">
      <c r="A124" s="395"/>
      <c r="B124" s="395"/>
      <c r="C124" s="395"/>
      <c r="D124" s="395"/>
      <c r="E124" s="395"/>
      <c r="F124" s="395"/>
      <c r="G124" s="395"/>
      <c r="H124" s="395"/>
      <c r="I124" s="395"/>
      <c r="J124" s="395"/>
      <c r="K124" s="395"/>
      <c r="L124" s="395"/>
      <c r="M124" s="395"/>
      <c r="N124" s="395"/>
      <c r="O124" s="396"/>
      <c r="P124" s="395"/>
      <c r="Q124" s="395"/>
      <c r="R124" s="395"/>
      <c r="S124" s="395"/>
      <c r="T124" s="395"/>
      <c r="U124" s="395"/>
      <c r="V124" s="395"/>
      <c r="W124" s="395"/>
      <c r="X124" s="395"/>
      <c r="Y124" s="395"/>
      <c r="Z124" s="395"/>
      <c r="AA124" s="395"/>
      <c r="AB124" s="395"/>
      <c r="AC124" s="395"/>
      <c r="AD124" s="395"/>
      <c r="AE124" s="395"/>
      <c r="AF124" s="395"/>
      <c r="AG124" s="395"/>
      <c r="AH124" s="395"/>
      <c r="AI124" s="395"/>
      <c r="AJ124" s="395"/>
      <c r="AK124" s="395"/>
      <c r="AL124" s="395"/>
      <c r="AM124" s="395"/>
      <c r="AN124" s="395"/>
      <c r="AO124" s="395"/>
      <c r="AP124" s="395"/>
      <c r="AQ124" s="395"/>
      <c r="AR124" s="395"/>
      <c r="AS124" s="395"/>
      <c r="AT124" s="395"/>
      <c r="AU124" s="395"/>
      <c r="AV124" s="395"/>
      <c r="AW124" s="395"/>
      <c r="AX124" s="395"/>
      <c r="AY124" s="395"/>
      <c r="AZ124" s="395"/>
      <c r="BA124" s="395"/>
      <c r="BB124" s="395"/>
      <c r="BC124" s="395"/>
      <c r="BD124" s="395"/>
      <c r="BE124" s="395"/>
      <c r="BF124" s="395"/>
      <c r="BG124" s="395"/>
      <c r="BH124" s="395"/>
      <c r="BI124" s="395"/>
      <c r="BJ124" s="395"/>
      <c r="BK124" s="395"/>
      <c r="BL124" s="395"/>
      <c r="BM124" s="395"/>
      <c r="BN124" s="395"/>
      <c r="BO124" s="395"/>
      <c r="BP124" s="395"/>
      <c r="BQ124" s="395"/>
      <c r="BR124" s="395"/>
      <c r="BS124" s="395"/>
      <c r="BT124" s="395"/>
      <c r="BU124" s="395"/>
      <c r="BV124" s="395"/>
      <c r="BW124" s="395"/>
      <c r="BX124" s="395"/>
      <c r="BY124" s="395"/>
      <c r="BZ124" s="395"/>
      <c r="CA124" s="395"/>
      <c r="CB124" s="395"/>
      <c r="CC124" s="395"/>
      <c r="CD124" s="395"/>
      <c r="CE124" s="395"/>
      <c r="CF124" s="395"/>
      <c r="CG124" s="395"/>
      <c r="CH124" s="395"/>
      <c r="CI124" s="395"/>
      <c r="CJ124" s="395"/>
      <c r="CK124" s="395"/>
      <c r="CL124" s="395"/>
      <c r="CM124" s="395"/>
      <c r="CN124" s="395"/>
      <c r="CO124" s="395"/>
      <c r="CP124" s="395"/>
      <c r="CQ124" s="395"/>
      <c r="CR124" s="395"/>
      <c r="CS124" s="395"/>
      <c r="CT124" s="395"/>
      <c r="CU124" s="395"/>
      <c r="CV124" s="395"/>
      <c r="CW124" s="395"/>
      <c r="CX124" s="395"/>
      <c r="CY124" s="395"/>
      <c r="CZ124" s="395"/>
      <c r="DA124" s="395"/>
      <c r="DB124" s="395"/>
      <c r="DC124" s="395"/>
      <c r="DD124" s="395"/>
      <c r="DE124" s="395"/>
    </row>
    <row r="125" ht="15.75" customHeight="1">
      <c r="A125" s="395"/>
      <c r="B125" s="395"/>
      <c r="C125" s="395"/>
      <c r="D125" s="395"/>
      <c r="E125" s="395"/>
      <c r="F125" s="395"/>
      <c r="G125" s="395"/>
      <c r="H125" s="395"/>
      <c r="I125" s="395"/>
      <c r="J125" s="395"/>
      <c r="K125" s="395"/>
      <c r="L125" s="395"/>
      <c r="M125" s="395"/>
      <c r="N125" s="395"/>
      <c r="O125" s="396"/>
      <c r="P125" s="395"/>
      <c r="Q125" s="395"/>
      <c r="R125" s="395"/>
      <c r="S125" s="395"/>
      <c r="T125" s="395"/>
      <c r="U125" s="395"/>
      <c r="V125" s="395"/>
      <c r="W125" s="395"/>
      <c r="X125" s="395"/>
      <c r="Y125" s="395"/>
      <c r="Z125" s="395"/>
      <c r="AA125" s="395"/>
      <c r="AB125" s="395"/>
      <c r="AC125" s="395"/>
      <c r="AD125" s="395"/>
      <c r="AE125" s="395"/>
      <c r="AF125" s="395"/>
      <c r="AG125" s="395"/>
      <c r="AH125" s="395"/>
      <c r="AI125" s="395"/>
      <c r="AJ125" s="395"/>
      <c r="AK125" s="395"/>
      <c r="AL125" s="395"/>
      <c r="AM125" s="395"/>
      <c r="AN125" s="395"/>
      <c r="AO125" s="395"/>
      <c r="AP125" s="395"/>
      <c r="AQ125" s="395"/>
      <c r="AR125" s="395"/>
      <c r="AS125" s="395"/>
      <c r="AT125" s="395"/>
      <c r="AU125" s="395"/>
      <c r="AV125" s="395"/>
      <c r="AW125" s="395"/>
      <c r="AX125" s="395"/>
      <c r="AY125" s="395"/>
      <c r="AZ125" s="395"/>
      <c r="BA125" s="395"/>
      <c r="BB125" s="395"/>
      <c r="BC125" s="395"/>
      <c r="BD125" s="395"/>
      <c r="BE125" s="395"/>
      <c r="BF125" s="395"/>
      <c r="BG125" s="395"/>
      <c r="BH125" s="395"/>
      <c r="BI125" s="395"/>
      <c r="BJ125" s="395"/>
      <c r="BK125" s="395"/>
      <c r="BL125" s="395"/>
      <c r="BM125" s="395"/>
      <c r="BN125" s="395"/>
      <c r="BO125" s="395"/>
      <c r="BP125" s="395"/>
      <c r="BQ125" s="395"/>
      <c r="BR125" s="395"/>
      <c r="BS125" s="395"/>
      <c r="BT125" s="395"/>
      <c r="BU125" s="395"/>
      <c r="BV125" s="395"/>
      <c r="BW125" s="395"/>
      <c r="BX125" s="395"/>
      <c r="BY125" s="395"/>
      <c r="BZ125" s="395"/>
      <c r="CA125" s="395"/>
      <c r="CB125" s="395"/>
      <c r="CC125" s="395"/>
      <c r="CD125" s="395"/>
      <c r="CE125" s="395"/>
      <c r="CF125" s="395"/>
      <c r="CG125" s="395"/>
      <c r="CH125" s="395"/>
      <c r="CI125" s="395"/>
      <c r="CJ125" s="395"/>
      <c r="CK125" s="395"/>
      <c r="CL125" s="395"/>
      <c r="CM125" s="395"/>
      <c r="CN125" s="395"/>
      <c r="CO125" s="395"/>
      <c r="CP125" s="395"/>
      <c r="CQ125" s="395"/>
      <c r="CR125" s="395"/>
      <c r="CS125" s="395"/>
      <c r="CT125" s="395"/>
      <c r="CU125" s="395"/>
      <c r="CV125" s="395"/>
      <c r="CW125" s="395"/>
      <c r="CX125" s="395"/>
      <c r="CY125" s="395"/>
      <c r="CZ125" s="395"/>
      <c r="DA125" s="395"/>
      <c r="DB125" s="395"/>
      <c r="DC125" s="395"/>
      <c r="DD125" s="395"/>
      <c r="DE125" s="395"/>
    </row>
    <row r="126" ht="15.75" customHeight="1">
      <c r="A126" s="395"/>
      <c r="B126" s="395"/>
      <c r="C126" s="395"/>
      <c r="D126" s="395"/>
      <c r="E126" s="395"/>
      <c r="F126" s="395"/>
      <c r="G126" s="395"/>
      <c r="H126" s="395"/>
      <c r="I126" s="395"/>
      <c r="J126" s="395"/>
      <c r="K126" s="395"/>
      <c r="L126" s="395"/>
      <c r="M126" s="395"/>
      <c r="N126" s="395"/>
      <c r="O126" s="396"/>
      <c r="P126" s="395"/>
      <c r="Q126" s="395"/>
      <c r="R126" s="395"/>
      <c r="S126" s="395"/>
      <c r="T126" s="395"/>
      <c r="U126" s="395"/>
      <c r="V126" s="395"/>
      <c r="W126" s="395"/>
      <c r="X126" s="395"/>
      <c r="Y126" s="395"/>
      <c r="Z126" s="395"/>
      <c r="AA126" s="395"/>
      <c r="AB126" s="395"/>
      <c r="AC126" s="395"/>
      <c r="AD126" s="395"/>
      <c r="AE126" s="395"/>
      <c r="AF126" s="395"/>
      <c r="AG126" s="395"/>
      <c r="AH126" s="395"/>
      <c r="AI126" s="395"/>
      <c r="AJ126" s="395"/>
      <c r="AK126" s="395"/>
      <c r="AL126" s="395"/>
      <c r="AM126" s="395"/>
      <c r="AN126" s="395"/>
      <c r="AO126" s="395"/>
      <c r="AP126" s="395"/>
      <c r="AQ126" s="395"/>
      <c r="AR126" s="395"/>
      <c r="AS126" s="395"/>
      <c r="AT126" s="395"/>
      <c r="AU126" s="395"/>
      <c r="AV126" s="395"/>
      <c r="AW126" s="395"/>
      <c r="AX126" s="395"/>
      <c r="AY126" s="395"/>
      <c r="AZ126" s="395"/>
      <c r="BA126" s="395"/>
      <c r="BB126" s="395"/>
      <c r="BC126" s="395"/>
      <c r="BD126" s="395"/>
      <c r="BE126" s="395"/>
      <c r="BF126" s="395"/>
      <c r="BG126" s="395"/>
      <c r="BH126" s="395"/>
      <c r="BI126" s="395"/>
      <c r="BJ126" s="395"/>
      <c r="BK126" s="395"/>
      <c r="BL126" s="395"/>
      <c r="BM126" s="395"/>
      <c r="BN126" s="395"/>
      <c r="BO126" s="395"/>
      <c r="BP126" s="395"/>
      <c r="BQ126" s="395"/>
      <c r="BR126" s="395"/>
      <c r="BS126" s="395"/>
      <c r="BT126" s="395"/>
      <c r="BU126" s="395"/>
      <c r="BV126" s="395"/>
      <c r="BW126" s="395"/>
      <c r="BX126" s="395"/>
      <c r="BY126" s="395"/>
      <c r="BZ126" s="395"/>
      <c r="CA126" s="395"/>
      <c r="CB126" s="395"/>
      <c r="CC126" s="395"/>
      <c r="CD126" s="395"/>
      <c r="CE126" s="395"/>
      <c r="CF126" s="395"/>
      <c r="CG126" s="395"/>
      <c r="CH126" s="395"/>
      <c r="CI126" s="395"/>
      <c r="CJ126" s="395"/>
      <c r="CK126" s="395"/>
      <c r="CL126" s="395"/>
      <c r="CM126" s="395"/>
      <c r="CN126" s="395"/>
      <c r="CO126" s="395"/>
      <c r="CP126" s="395"/>
      <c r="CQ126" s="395"/>
      <c r="CR126" s="395"/>
      <c r="CS126" s="395"/>
      <c r="CT126" s="395"/>
      <c r="CU126" s="395"/>
      <c r="CV126" s="395"/>
      <c r="CW126" s="395"/>
      <c r="CX126" s="395"/>
      <c r="CY126" s="395"/>
      <c r="CZ126" s="395"/>
      <c r="DA126" s="395"/>
      <c r="DB126" s="395"/>
      <c r="DC126" s="395"/>
      <c r="DD126" s="395"/>
      <c r="DE126" s="395"/>
    </row>
    <row r="127" ht="15.75" customHeight="1">
      <c r="A127" s="395"/>
      <c r="B127" s="395"/>
      <c r="C127" s="395"/>
      <c r="D127" s="395"/>
      <c r="E127" s="395"/>
      <c r="F127" s="395"/>
      <c r="G127" s="395"/>
      <c r="H127" s="395"/>
      <c r="I127" s="395"/>
      <c r="J127" s="395"/>
      <c r="K127" s="395"/>
      <c r="L127" s="395"/>
      <c r="M127" s="395"/>
      <c r="N127" s="395"/>
      <c r="O127" s="396"/>
      <c r="P127" s="395"/>
      <c r="Q127" s="395"/>
      <c r="R127" s="395"/>
      <c r="S127" s="395"/>
      <c r="T127" s="395"/>
      <c r="U127" s="395"/>
      <c r="V127" s="395"/>
      <c r="W127" s="395"/>
      <c r="X127" s="395"/>
      <c r="Y127" s="395"/>
      <c r="Z127" s="395"/>
      <c r="AA127" s="395"/>
      <c r="AB127" s="395"/>
      <c r="AC127" s="395"/>
      <c r="AD127" s="395"/>
      <c r="AE127" s="395"/>
      <c r="AF127" s="395"/>
      <c r="AG127" s="395"/>
      <c r="AH127" s="395"/>
      <c r="AI127" s="395"/>
      <c r="AJ127" s="395"/>
      <c r="AK127" s="395"/>
      <c r="AL127" s="395"/>
      <c r="AM127" s="395"/>
      <c r="AN127" s="395"/>
      <c r="AO127" s="395"/>
      <c r="AP127" s="395"/>
      <c r="AQ127" s="395"/>
      <c r="AR127" s="395"/>
      <c r="AS127" s="395"/>
      <c r="AT127" s="395"/>
      <c r="AU127" s="395"/>
      <c r="AV127" s="395"/>
      <c r="AW127" s="395"/>
      <c r="AX127" s="395"/>
      <c r="AY127" s="395"/>
      <c r="AZ127" s="395"/>
      <c r="BA127" s="395"/>
      <c r="BB127" s="395"/>
      <c r="BC127" s="395"/>
      <c r="BD127" s="395"/>
      <c r="BE127" s="395"/>
      <c r="BF127" s="395"/>
      <c r="BG127" s="395"/>
      <c r="BH127" s="395"/>
      <c r="BI127" s="395"/>
      <c r="BJ127" s="395"/>
      <c r="BK127" s="395"/>
      <c r="BL127" s="395"/>
      <c r="BM127" s="395"/>
      <c r="BN127" s="395"/>
      <c r="BO127" s="395"/>
      <c r="BP127" s="395"/>
      <c r="BQ127" s="395"/>
      <c r="BR127" s="395"/>
      <c r="BS127" s="395"/>
      <c r="BT127" s="395"/>
      <c r="BU127" s="395"/>
      <c r="BV127" s="395"/>
      <c r="BW127" s="395"/>
      <c r="BX127" s="395"/>
      <c r="BY127" s="395"/>
      <c r="BZ127" s="395"/>
      <c r="CA127" s="395"/>
      <c r="CB127" s="395"/>
      <c r="CC127" s="395"/>
      <c r="CD127" s="395"/>
      <c r="CE127" s="395"/>
      <c r="CF127" s="395"/>
      <c r="CG127" s="395"/>
      <c r="CH127" s="395"/>
      <c r="CI127" s="395"/>
      <c r="CJ127" s="395"/>
      <c r="CK127" s="395"/>
      <c r="CL127" s="395"/>
      <c r="CM127" s="395"/>
      <c r="CN127" s="395"/>
      <c r="CO127" s="395"/>
      <c r="CP127" s="395"/>
      <c r="CQ127" s="395"/>
      <c r="CR127" s="395"/>
      <c r="CS127" s="395"/>
      <c r="CT127" s="395"/>
      <c r="CU127" s="395"/>
      <c r="CV127" s="395"/>
      <c r="CW127" s="395"/>
      <c r="CX127" s="395"/>
      <c r="CY127" s="395"/>
      <c r="CZ127" s="395"/>
      <c r="DA127" s="395"/>
      <c r="DB127" s="395"/>
      <c r="DC127" s="395"/>
      <c r="DD127" s="395"/>
      <c r="DE127" s="395"/>
    </row>
    <row r="128" ht="15.75" customHeight="1">
      <c r="A128" s="395"/>
      <c r="B128" s="395"/>
      <c r="C128" s="395"/>
      <c r="D128" s="395"/>
      <c r="E128" s="395"/>
      <c r="F128" s="395"/>
      <c r="G128" s="395"/>
      <c r="H128" s="395"/>
      <c r="I128" s="395"/>
      <c r="J128" s="395"/>
      <c r="K128" s="395"/>
      <c r="L128" s="395"/>
      <c r="M128" s="395"/>
      <c r="N128" s="395"/>
      <c r="O128" s="396"/>
      <c r="P128" s="395"/>
      <c r="Q128" s="395"/>
      <c r="R128" s="395"/>
      <c r="S128" s="395"/>
      <c r="T128" s="395"/>
      <c r="U128" s="395"/>
      <c r="V128" s="395"/>
      <c r="W128" s="395"/>
      <c r="X128" s="395"/>
      <c r="Y128" s="395"/>
      <c r="Z128" s="395"/>
      <c r="AA128" s="395"/>
      <c r="AB128" s="395"/>
      <c r="AC128" s="395"/>
      <c r="AD128" s="395"/>
      <c r="AE128" s="395"/>
      <c r="AF128" s="395"/>
      <c r="AG128" s="395"/>
      <c r="AH128" s="395"/>
      <c r="AI128" s="395"/>
      <c r="AJ128" s="395"/>
      <c r="AK128" s="395"/>
      <c r="AL128" s="395"/>
      <c r="AM128" s="395"/>
      <c r="AN128" s="395"/>
      <c r="AO128" s="395"/>
      <c r="AP128" s="395"/>
      <c r="AQ128" s="395"/>
      <c r="AR128" s="395"/>
      <c r="AS128" s="395"/>
      <c r="AT128" s="395"/>
      <c r="AU128" s="395"/>
      <c r="AV128" s="395"/>
      <c r="AW128" s="395"/>
      <c r="AX128" s="395"/>
      <c r="AY128" s="395"/>
      <c r="AZ128" s="395"/>
      <c r="BA128" s="395"/>
      <c r="BB128" s="395"/>
      <c r="BC128" s="395"/>
      <c r="BD128" s="395"/>
      <c r="BE128" s="395"/>
      <c r="BF128" s="395"/>
      <c r="BG128" s="395"/>
      <c r="BH128" s="395"/>
      <c r="BI128" s="395"/>
      <c r="BJ128" s="395"/>
      <c r="BK128" s="395"/>
      <c r="BL128" s="395"/>
      <c r="BM128" s="395"/>
      <c r="BN128" s="395"/>
      <c r="BO128" s="395"/>
      <c r="BP128" s="395"/>
      <c r="BQ128" s="395"/>
      <c r="BR128" s="395"/>
      <c r="BS128" s="395"/>
      <c r="BT128" s="395"/>
      <c r="BU128" s="395"/>
      <c r="BV128" s="395"/>
      <c r="BW128" s="395"/>
      <c r="BX128" s="395"/>
      <c r="BY128" s="395"/>
      <c r="BZ128" s="395"/>
      <c r="CA128" s="395"/>
      <c r="CB128" s="395"/>
      <c r="CC128" s="395"/>
      <c r="CD128" s="395"/>
      <c r="CE128" s="395"/>
      <c r="CF128" s="395"/>
      <c r="CG128" s="395"/>
      <c r="CH128" s="395"/>
      <c r="CI128" s="395"/>
      <c r="CJ128" s="395"/>
      <c r="CK128" s="395"/>
      <c r="CL128" s="395"/>
      <c r="CM128" s="395"/>
      <c r="CN128" s="395"/>
      <c r="CO128" s="395"/>
      <c r="CP128" s="395"/>
      <c r="CQ128" s="395"/>
      <c r="CR128" s="395"/>
      <c r="CS128" s="395"/>
      <c r="CT128" s="395"/>
      <c r="CU128" s="395"/>
      <c r="CV128" s="395"/>
      <c r="CW128" s="395"/>
      <c r="CX128" s="395"/>
      <c r="CY128" s="395"/>
      <c r="CZ128" s="395"/>
      <c r="DA128" s="395"/>
      <c r="DB128" s="395"/>
      <c r="DC128" s="395"/>
      <c r="DD128" s="395"/>
      <c r="DE128" s="395"/>
    </row>
    <row r="129" ht="15.75" customHeight="1">
      <c r="A129" s="395"/>
      <c r="B129" s="395"/>
      <c r="C129" s="395"/>
      <c r="D129" s="395"/>
      <c r="E129" s="395"/>
      <c r="F129" s="395"/>
      <c r="G129" s="395"/>
      <c r="H129" s="395"/>
      <c r="I129" s="395"/>
      <c r="J129" s="395"/>
      <c r="K129" s="395"/>
      <c r="L129" s="395"/>
      <c r="M129" s="395"/>
      <c r="N129" s="395"/>
      <c r="O129" s="396"/>
      <c r="P129" s="395"/>
      <c r="Q129" s="395"/>
      <c r="R129" s="395"/>
      <c r="S129" s="395"/>
      <c r="T129" s="395"/>
      <c r="U129" s="395"/>
      <c r="V129" s="395"/>
      <c r="W129" s="395"/>
      <c r="X129" s="395"/>
      <c r="Y129" s="395"/>
      <c r="Z129" s="395"/>
      <c r="AA129" s="395"/>
      <c r="AB129" s="395"/>
      <c r="AC129" s="395"/>
      <c r="AD129" s="395"/>
      <c r="AE129" s="395"/>
      <c r="AF129" s="395"/>
      <c r="AG129" s="395"/>
      <c r="AH129" s="395"/>
      <c r="AI129" s="395"/>
      <c r="AJ129" s="395"/>
      <c r="AK129" s="395"/>
      <c r="AL129" s="395"/>
      <c r="AM129" s="395"/>
      <c r="AN129" s="395"/>
      <c r="AO129" s="395"/>
      <c r="AP129" s="395"/>
      <c r="AQ129" s="395"/>
      <c r="AR129" s="395"/>
      <c r="AS129" s="395"/>
      <c r="AT129" s="395"/>
      <c r="AU129" s="395"/>
      <c r="AV129" s="395"/>
      <c r="AW129" s="395"/>
      <c r="AX129" s="395"/>
      <c r="AY129" s="395"/>
      <c r="AZ129" s="395"/>
      <c r="BA129" s="395"/>
      <c r="BB129" s="395"/>
      <c r="BC129" s="395"/>
      <c r="BD129" s="395"/>
      <c r="BE129" s="395"/>
      <c r="BF129" s="395"/>
      <c r="BG129" s="395"/>
      <c r="BH129" s="395"/>
      <c r="BI129" s="395"/>
      <c r="BJ129" s="395"/>
      <c r="BK129" s="395"/>
      <c r="BL129" s="395"/>
      <c r="BM129" s="395"/>
      <c r="BN129" s="395"/>
      <c r="BO129" s="395"/>
      <c r="BP129" s="395"/>
      <c r="BQ129" s="395"/>
      <c r="BR129" s="395"/>
      <c r="BS129" s="395"/>
      <c r="BT129" s="395"/>
      <c r="BU129" s="395"/>
      <c r="BV129" s="395"/>
      <c r="BW129" s="395"/>
      <c r="BX129" s="395"/>
      <c r="BY129" s="395"/>
      <c r="BZ129" s="395"/>
      <c r="CA129" s="395"/>
      <c r="CB129" s="395"/>
      <c r="CC129" s="395"/>
      <c r="CD129" s="395"/>
      <c r="CE129" s="395"/>
      <c r="CF129" s="395"/>
      <c r="CG129" s="395"/>
      <c r="CH129" s="395"/>
      <c r="CI129" s="395"/>
      <c r="CJ129" s="395"/>
      <c r="CK129" s="395"/>
      <c r="CL129" s="395"/>
      <c r="CM129" s="395"/>
      <c r="CN129" s="395"/>
      <c r="CO129" s="395"/>
      <c r="CP129" s="395"/>
      <c r="CQ129" s="395"/>
      <c r="CR129" s="395"/>
      <c r="CS129" s="395"/>
      <c r="CT129" s="395"/>
      <c r="CU129" s="395"/>
      <c r="CV129" s="395"/>
      <c r="CW129" s="395"/>
      <c r="CX129" s="395"/>
      <c r="CY129" s="395"/>
      <c r="CZ129" s="395"/>
      <c r="DA129" s="395"/>
      <c r="DB129" s="395"/>
      <c r="DC129" s="395"/>
      <c r="DD129" s="395"/>
      <c r="DE129" s="395"/>
    </row>
    <row r="130" ht="15.75" customHeight="1">
      <c r="A130" s="395"/>
      <c r="B130" s="395"/>
      <c r="C130" s="395"/>
      <c r="D130" s="395"/>
      <c r="E130" s="395"/>
      <c r="F130" s="395"/>
      <c r="G130" s="395"/>
      <c r="H130" s="395"/>
      <c r="I130" s="395"/>
      <c r="J130" s="395"/>
      <c r="K130" s="395"/>
      <c r="L130" s="395"/>
      <c r="M130" s="395"/>
      <c r="N130" s="395"/>
      <c r="O130" s="396"/>
      <c r="P130" s="395"/>
      <c r="Q130" s="395"/>
      <c r="R130" s="395"/>
      <c r="S130" s="395"/>
      <c r="T130" s="395"/>
      <c r="U130" s="395"/>
      <c r="V130" s="395"/>
      <c r="W130" s="395"/>
      <c r="X130" s="395"/>
      <c r="Y130" s="395"/>
      <c r="Z130" s="395"/>
      <c r="AA130" s="395"/>
      <c r="AB130" s="395"/>
      <c r="AC130" s="395"/>
      <c r="AD130" s="395"/>
      <c r="AE130" s="395"/>
      <c r="AF130" s="395"/>
      <c r="AG130" s="395"/>
      <c r="AH130" s="395"/>
      <c r="AI130" s="395"/>
      <c r="AJ130" s="395"/>
      <c r="AK130" s="395"/>
      <c r="AL130" s="395"/>
      <c r="AM130" s="395"/>
      <c r="AN130" s="395"/>
      <c r="AO130" s="395"/>
      <c r="AP130" s="395"/>
      <c r="AQ130" s="395"/>
      <c r="AR130" s="395"/>
      <c r="AS130" s="395"/>
      <c r="AT130" s="395"/>
      <c r="AU130" s="395"/>
      <c r="AV130" s="395"/>
      <c r="AW130" s="395"/>
      <c r="AX130" s="395"/>
      <c r="AY130" s="395"/>
      <c r="AZ130" s="395"/>
      <c r="BA130" s="395"/>
      <c r="BB130" s="395"/>
      <c r="BC130" s="395"/>
      <c r="BD130" s="395"/>
      <c r="BE130" s="395"/>
      <c r="BF130" s="395"/>
      <c r="BG130" s="395"/>
      <c r="BH130" s="395"/>
      <c r="BI130" s="395"/>
      <c r="BJ130" s="395"/>
      <c r="BK130" s="395"/>
      <c r="BL130" s="395"/>
      <c r="BM130" s="395"/>
      <c r="BN130" s="395"/>
      <c r="BO130" s="395"/>
      <c r="BP130" s="395"/>
      <c r="BQ130" s="395"/>
      <c r="BR130" s="395"/>
      <c r="BS130" s="395"/>
      <c r="BT130" s="395"/>
      <c r="BU130" s="395"/>
      <c r="BV130" s="395"/>
      <c r="BW130" s="395"/>
      <c r="BX130" s="395"/>
      <c r="BY130" s="395"/>
      <c r="BZ130" s="395"/>
      <c r="CA130" s="395"/>
      <c r="CB130" s="395"/>
      <c r="CC130" s="395"/>
      <c r="CD130" s="395"/>
      <c r="CE130" s="395"/>
      <c r="CF130" s="395"/>
      <c r="CG130" s="395"/>
      <c r="CH130" s="395"/>
      <c r="CI130" s="395"/>
      <c r="CJ130" s="395"/>
      <c r="CK130" s="395"/>
      <c r="CL130" s="395"/>
      <c r="CM130" s="395"/>
      <c r="CN130" s="395"/>
      <c r="CO130" s="395"/>
      <c r="CP130" s="395"/>
      <c r="CQ130" s="395"/>
      <c r="CR130" s="395"/>
      <c r="CS130" s="395"/>
      <c r="CT130" s="395"/>
      <c r="CU130" s="395"/>
      <c r="CV130" s="395"/>
      <c r="CW130" s="395"/>
      <c r="CX130" s="395"/>
      <c r="CY130" s="395"/>
      <c r="CZ130" s="395"/>
      <c r="DA130" s="395"/>
      <c r="DB130" s="395"/>
      <c r="DC130" s="395"/>
      <c r="DD130" s="395"/>
      <c r="DE130" s="395"/>
    </row>
    <row r="131" ht="15.75" customHeight="1">
      <c r="A131" s="395"/>
      <c r="B131" s="395"/>
      <c r="C131" s="395"/>
      <c r="D131" s="395"/>
      <c r="E131" s="395"/>
      <c r="F131" s="395"/>
      <c r="G131" s="395"/>
      <c r="H131" s="395"/>
      <c r="I131" s="395"/>
      <c r="J131" s="395"/>
      <c r="K131" s="395"/>
      <c r="L131" s="395"/>
      <c r="M131" s="395"/>
      <c r="N131" s="395"/>
      <c r="O131" s="396"/>
      <c r="P131" s="395"/>
      <c r="Q131" s="395"/>
      <c r="R131" s="395"/>
      <c r="S131" s="395"/>
      <c r="T131" s="395"/>
      <c r="U131" s="395"/>
      <c r="V131" s="395"/>
      <c r="W131" s="395"/>
      <c r="X131" s="395"/>
      <c r="Y131" s="395"/>
      <c r="Z131" s="395"/>
      <c r="AA131" s="395"/>
      <c r="AB131" s="395"/>
      <c r="AC131" s="395"/>
      <c r="AD131" s="395"/>
      <c r="AE131" s="395"/>
      <c r="AF131" s="395"/>
      <c r="AG131" s="395"/>
      <c r="AH131" s="395"/>
      <c r="AI131" s="395"/>
      <c r="AJ131" s="395"/>
      <c r="AK131" s="395"/>
      <c r="AL131" s="395"/>
      <c r="AM131" s="395"/>
      <c r="AN131" s="395"/>
      <c r="AO131" s="395"/>
      <c r="AP131" s="395"/>
      <c r="AQ131" s="395"/>
      <c r="AR131" s="395"/>
      <c r="AS131" s="395"/>
      <c r="AT131" s="395"/>
      <c r="AU131" s="395"/>
      <c r="AV131" s="395"/>
      <c r="AW131" s="395"/>
      <c r="AX131" s="395"/>
      <c r="AY131" s="395"/>
      <c r="AZ131" s="395"/>
      <c r="BA131" s="395"/>
      <c r="BB131" s="395"/>
      <c r="BC131" s="395"/>
      <c r="BD131" s="395"/>
      <c r="BE131" s="395"/>
      <c r="BF131" s="395"/>
      <c r="BG131" s="395"/>
      <c r="BH131" s="395"/>
      <c r="BI131" s="395"/>
      <c r="BJ131" s="395"/>
      <c r="BK131" s="395"/>
      <c r="BL131" s="395"/>
      <c r="BM131" s="395"/>
      <c r="BN131" s="395"/>
      <c r="BO131" s="395"/>
      <c r="BP131" s="395"/>
      <c r="BQ131" s="395"/>
      <c r="BR131" s="395"/>
      <c r="BS131" s="395"/>
      <c r="BT131" s="395"/>
      <c r="BU131" s="395"/>
      <c r="BV131" s="395"/>
      <c r="BW131" s="395"/>
      <c r="BX131" s="395"/>
      <c r="BY131" s="395"/>
      <c r="BZ131" s="395"/>
      <c r="CA131" s="395"/>
      <c r="CB131" s="395"/>
      <c r="CC131" s="395"/>
      <c r="CD131" s="395"/>
      <c r="CE131" s="395"/>
      <c r="CF131" s="395"/>
      <c r="CG131" s="395"/>
      <c r="CH131" s="395"/>
      <c r="CI131" s="395"/>
      <c r="CJ131" s="395"/>
      <c r="CK131" s="395"/>
      <c r="CL131" s="395"/>
      <c r="CM131" s="395"/>
      <c r="CN131" s="395"/>
      <c r="CO131" s="395"/>
      <c r="CP131" s="395"/>
      <c r="CQ131" s="395"/>
      <c r="CR131" s="395"/>
      <c r="CS131" s="395"/>
      <c r="CT131" s="395"/>
      <c r="CU131" s="395"/>
      <c r="CV131" s="395"/>
      <c r="CW131" s="395"/>
      <c r="CX131" s="395"/>
      <c r="CY131" s="395"/>
      <c r="CZ131" s="395"/>
      <c r="DA131" s="395"/>
      <c r="DB131" s="395"/>
      <c r="DC131" s="395"/>
      <c r="DD131" s="395"/>
      <c r="DE131" s="395"/>
    </row>
    <row r="132" ht="15.75" customHeight="1">
      <c r="A132" s="395"/>
      <c r="B132" s="395"/>
      <c r="C132" s="395"/>
      <c r="D132" s="395"/>
      <c r="E132" s="395"/>
      <c r="F132" s="395"/>
      <c r="G132" s="395"/>
      <c r="H132" s="395"/>
      <c r="I132" s="395"/>
      <c r="J132" s="395"/>
      <c r="K132" s="395"/>
      <c r="L132" s="395"/>
      <c r="M132" s="395"/>
      <c r="N132" s="395"/>
      <c r="O132" s="396"/>
      <c r="P132" s="395"/>
      <c r="Q132" s="395"/>
      <c r="R132" s="395"/>
      <c r="S132" s="395"/>
      <c r="T132" s="395"/>
      <c r="U132" s="395"/>
      <c r="V132" s="395"/>
      <c r="W132" s="395"/>
      <c r="X132" s="395"/>
      <c r="Y132" s="395"/>
      <c r="Z132" s="395"/>
      <c r="AA132" s="395"/>
      <c r="AB132" s="395"/>
      <c r="AC132" s="395"/>
      <c r="AD132" s="395"/>
      <c r="AE132" s="395"/>
      <c r="AF132" s="395"/>
      <c r="AG132" s="395"/>
      <c r="AH132" s="395"/>
      <c r="AI132" s="395"/>
      <c r="AJ132" s="395"/>
      <c r="AK132" s="395"/>
      <c r="AL132" s="395"/>
      <c r="AM132" s="395"/>
      <c r="AN132" s="395"/>
      <c r="AO132" s="395"/>
      <c r="AP132" s="395"/>
      <c r="AQ132" s="395"/>
      <c r="AR132" s="395"/>
      <c r="AS132" s="395"/>
      <c r="AT132" s="395"/>
      <c r="AU132" s="395"/>
      <c r="AV132" s="395"/>
      <c r="AW132" s="395"/>
      <c r="AX132" s="395"/>
      <c r="AY132" s="395"/>
      <c r="AZ132" s="395"/>
      <c r="BA132" s="395"/>
      <c r="BB132" s="395"/>
      <c r="BC132" s="395"/>
      <c r="BD132" s="395"/>
      <c r="BE132" s="395"/>
      <c r="BF132" s="395"/>
      <c r="BG132" s="395"/>
      <c r="BH132" s="395"/>
      <c r="BI132" s="395"/>
      <c r="BJ132" s="395"/>
      <c r="BK132" s="395"/>
      <c r="BL132" s="395"/>
      <c r="BM132" s="395"/>
      <c r="BN132" s="395"/>
      <c r="BO132" s="395"/>
      <c r="BP132" s="395"/>
      <c r="BQ132" s="395"/>
      <c r="BR132" s="395"/>
      <c r="BS132" s="395"/>
      <c r="BT132" s="395"/>
      <c r="BU132" s="395"/>
      <c r="BV132" s="395"/>
      <c r="BW132" s="395"/>
      <c r="BX132" s="395"/>
      <c r="BY132" s="395"/>
      <c r="BZ132" s="395"/>
      <c r="CA132" s="395"/>
      <c r="CB132" s="395"/>
      <c r="CC132" s="395"/>
      <c r="CD132" s="395"/>
      <c r="CE132" s="395"/>
      <c r="CF132" s="395"/>
      <c r="CG132" s="395"/>
      <c r="CH132" s="395"/>
      <c r="CI132" s="395"/>
      <c r="CJ132" s="395"/>
      <c r="CK132" s="395"/>
      <c r="CL132" s="395"/>
      <c r="CM132" s="395"/>
      <c r="CN132" s="395"/>
      <c r="CO132" s="395"/>
      <c r="CP132" s="395"/>
      <c r="CQ132" s="395"/>
      <c r="CR132" s="395"/>
      <c r="CS132" s="395"/>
      <c r="CT132" s="395"/>
      <c r="CU132" s="395"/>
      <c r="CV132" s="395"/>
      <c r="CW132" s="395"/>
      <c r="CX132" s="395"/>
      <c r="CY132" s="395"/>
      <c r="CZ132" s="395"/>
      <c r="DA132" s="395"/>
      <c r="DB132" s="395"/>
      <c r="DC132" s="395"/>
      <c r="DD132" s="395"/>
      <c r="DE132" s="395"/>
    </row>
    <row r="133" ht="15.75" customHeight="1">
      <c r="A133" s="395"/>
      <c r="B133" s="395"/>
      <c r="C133" s="395"/>
      <c r="D133" s="395"/>
      <c r="E133" s="395"/>
      <c r="F133" s="395"/>
      <c r="G133" s="395"/>
      <c r="H133" s="395"/>
      <c r="I133" s="395"/>
      <c r="J133" s="395"/>
      <c r="K133" s="395"/>
      <c r="L133" s="395"/>
      <c r="M133" s="395"/>
      <c r="N133" s="395"/>
      <c r="O133" s="396"/>
      <c r="P133" s="395"/>
      <c r="Q133" s="395"/>
      <c r="R133" s="395"/>
      <c r="S133" s="395"/>
      <c r="T133" s="395"/>
      <c r="U133" s="395"/>
      <c r="V133" s="395"/>
      <c r="W133" s="395"/>
      <c r="X133" s="395"/>
      <c r="Y133" s="395"/>
      <c r="Z133" s="395"/>
      <c r="AA133" s="395"/>
      <c r="AB133" s="395"/>
      <c r="AC133" s="395"/>
      <c r="AD133" s="395"/>
      <c r="AE133" s="395"/>
      <c r="AF133" s="395"/>
      <c r="AG133" s="395"/>
      <c r="AH133" s="395"/>
      <c r="AI133" s="395"/>
      <c r="AJ133" s="395"/>
      <c r="AK133" s="395"/>
      <c r="AL133" s="395"/>
      <c r="AM133" s="395"/>
      <c r="AN133" s="395"/>
      <c r="AO133" s="395"/>
      <c r="AP133" s="395"/>
      <c r="AQ133" s="395"/>
      <c r="AR133" s="395"/>
      <c r="AS133" s="395"/>
      <c r="AT133" s="395"/>
      <c r="AU133" s="395"/>
      <c r="AV133" s="395"/>
      <c r="AW133" s="395"/>
      <c r="AX133" s="395"/>
      <c r="AY133" s="395"/>
      <c r="AZ133" s="395"/>
      <c r="BA133" s="395"/>
      <c r="BB133" s="395"/>
      <c r="BC133" s="395"/>
      <c r="BD133" s="395"/>
      <c r="BE133" s="395"/>
      <c r="BF133" s="395"/>
      <c r="BG133" s="395"/>
      <c r="BH133" s="395"/>
      <c r="BI133" s="395"/>
      <c r="BJ133" s="395"/>
      <c r="BK133" s="395"/>
      <c r="BL133" s="395"/>
      <c r="BM133" s="395"/>
      <c r="BN133" s="395"/>
      <c r="BO133" s="395"/>
      <c r="BP133" s="395"/>
      <c r="BQ133" s="395"/>
      <c r="BR133" s="395"/>
      <c r="BS133" s="395"/>
      <c r="BT133" s="395"/>
      <c r="BU133" s="395"/>
      <c r="BV133" s="395"/>
      <c r="BW133" s="395"/>
      <c r="BX133" s="395"/>
      <c r="BY133" s="395"/>
      <c r="BZ133" s="395"/>
      <c r="CA133" s="395"/>
      <c r="CB133" s="395"/>
      <c r="CC133" s="395"/>
      <c r="CD133" s="395"/>
      <c r="CE133" s="395"/>
      <c r="CF133" s="395"/>
      <c r="CG133" s="395"/>
      <c r="CH133" s="395"/>
      <c r="CI133" s="395"/>
      <c r="CJ133" s="395"/>
      <c r="CK133" s="395"/>
      <c r="CL133" s="395"/>
      <c r="CM133" s="395"/>
      <c r="CN133" s="395"/>
      <c r="CO133" s="395"/>
      <c r="CP133" s="395"/>
      <c r="CQ133" s="395"/>
      <c r="CR133" s="395"/>
      <c r="CS133" s="395"/>
      <c r="CT133" s="395"/>
      <c r="CU133" s="395"/>
      <c r="CV133" s="395"/>
      <c r="CW133" s="395"/>
      <c r="CX133" s="395"/>
      <c r="CY133" s="395"/>
      <c r="CZ133" s="395"/>
      <c r="DA133" s="395"/>
      <c r="DB133" s="395"/>
      <c r="DC133" s="395"/>
      <c r="DD133" s="395"/>
      <c r="DE133" s="395"/>
    </row>
    <row r="134" ht="15.75" customHeight="1">
      <c r="A134" s="395"/>
      <c r="B134" s="395"/>
      <c r="C134" s="395"/>
      <c r="D134" s="395"/>
      <c r="E134" s="395"/>
      <c r="F134" s="395"/>
      <c r="G134" s="395"/>
      <c r="H134" s="395"/>
      <c r="I134" s="395"/>
      <c r="J134" s="395"/>
      <c r="K134" s="395"/>
      <c r="L134" s="395"/>
      <c r="M134" s="395"/>
      <c r="N134" s="395"/>
      <c r="O134" s="396"/>
      <c r="P134" s="395"/>
      <c r="Q134" s="395"/>
      <c r="R134" s="395"/>
      <c r="S134" s="395"/>
      <c r="T134" s="395"/>
      <c r="U134" s="395"/>
      <c r="V134" s="395"/>
      <c r="W134" s="395"/>
      <c r="X134" s="395"/>
      <c r="Y134" s="395"/>
      <c r="Z134" s="395"/>
      <c r="AA134" s="395"/>
      <c r="AB134" s="395"/>
      <c r="AC134" s="395"/>
      <c r="AD134" s="395"/>
      <c r="AE134" s="395"/>
      <c r="AF134" s="395"/>
      <c r="AG134" s="395"/>
      <c r="AH134" s="395"/>
      <c r="AI134" s="395"/>
      <c r="AJ134" s="395"/>
      <c r="AK134" s="395"/>
      <c r="AL134" s="395"/>
      <c r="AM134" s="395"/>
      <c r="AN134" s="395"/>
      <c r="AO134" s="395"/>
      <c r="AP134" s="395"/>
      <c r="AQ134" s="395"/>
      <c r="AR134" s="395"/>
      <c r="AS134" s="395"/>
      <c r="AT134" s="395"/>
      <c r="AU134" s="395"/>
      <c r="AV134" s="395"/>
      <c r="AW134" s="395"/>
      <c r="AX134" s="395"/>
      <c r="AY134" s="395"/>
      <c r="AZ134" s="395"/>
      <c r="BA134" s="395"/>
      <c r="BB134" s="395"/>
      <c r="BC134" s="395"/>
      <c r="BD134" s="395"/>
      <c r="BE134" s="395"/>
      <c r="BF134" s="395"/>
      <c r="BG134" s="395"/>
      <c r="BH134" s="395"/>
      <c r="BI134" s="395"/>
      <c r="BJ134" s="395"/>
      <c r="BK134" s="395"/>
      <c r="BL134" s="395"/>
      <c r="BM134" s="395"/>
      <c r="BN134" s="395"/>
      <c r="BO134" s="395"/>
      <c r="BP134" s="395"/>
      <c r="BQ134" s="395"/>
      <c r="BR134" s="395"/>
      <c r="BS134" s="395"/>
      <c r="BT134" s="395"/>
      <c r="BU134" s="395"/>
      <c r="BV134" s="395"/>
      <c r="BW134" s="395"/>
      <c r="BX134" s="395"/>
      <c r="BY134" s="395"/>
      <c r="BZ134" s="395"/>
      <c r="CA134" s="395"/>
      <c r="CB134" s="395"/>
      <c r="CC134" s="395"/>
      <c r="CD134" s="395"/>
      <c r="CE134" s="395"/>
      <c r="CF134" s="395"/>
      <c r="CG134" s="395"/>
      <c r="CH134" s="395"/>
      <c r="CI134" s="395"/>
      <c r="CJ134" s="395"/>
      <c r="CK134" s="395"/>
      <c r="CL134" s="395"/>
      <c r="CM134" s="395"/>
      <c r="CN134" s="395"/>
      <c r="CO134" s="395"/>
      <c r="CP134" s="395"/>
      <c r="CQ134" s="395"/>
      <c r="CR134" s="395"/>
      <c r="CS134" s="395"/>
      <c r="CT134" s="395"/>
      <c r="CU134" s="395"/>
      <c r="CV134" s="395"/>
      <c r="CW134" s="395"/>
      <c r="CX134" s="395"/>
      <c r="CY134" s="395"/>
      <c r="CZ134" s="395"/>
      <c r="DA134" s="395"/>
      <c r="DB134" s="395"/>
      <c r="DC134" s="395"/>
      <c r="DD134" s="395"/>
      <c r="DE134" s="395"/>
    </row>
    <row r="135" ht="15.75" customHeight="1">
      <c r="A135" s="395"/>
      <c r="B135" s="395"/>
      <c r="C135" s="395"/>
      <c r="D135" s="395"/>
      <c r="E135" s="395"/>
      <c r="F135" s="395"/>
      <c r="G135" s="395"/>
      <c r="H135" s="395"/>
      <c r="I135" s="395"/>
      <c r="J135" s="395"/>
      <c r="K135" s="395"/>
      <c r="L135" s="395"/>
      <c r="M135" s="395"/>
      <c r="N135" s="395"/>
      <c r="O135" s="396"/>
      <c r="P135" s="395"/>
      <c r="Q135" s="395"/>
      <c r="R135" s="395"/>
      <c r="S135" s="395"/>
      <c r="T135" s="395"/>
      <c r="U135" s="395"/>
      <c r="V135" s="395"/>
      <c r="W135" s="395"/>
      <c r="X135" s="395"/>
      <c r="Y135" s="395"/>
      <c r="Z135" s="395"/>
      <c r="AA135" s="395"/>
      <c r="AB135" s="395"/>
      <c r="AC135" s="395"/>
      <c r="AD135" s="395"/>
      <c r="AE135" s="395"/>
      <c r="AF135" s="395"/>
      <c r="AG135" s="395"/>
      <c r="AH135" s="395"/>
      <c r="AI135" s="395"/>
      <c r="AJ135" s="395"/>
      <c r="AK135" s="395"/>
      <c r="AL135" s="395"/>
      <c r="AM135" s="395"/>
      <c r="AN135" s="395"/>
      <c r="AO135" s="395"/>
      <c r="AP135" s="395"/>
      <c r="AQ135" s="395"/>
      <c r="AR135" s="395"/>
      <c r="AS135" s="395"/>
      <c r="AT135" s="395"/>
      <c r="AU135" s="395"/>
      <c r="AV135" s="395"/>
      <c r="AW135" s="395"/>
      <c r="AX135" s="395"/>
      <c r="AY135" s="395"/>
      <c r="AZ135" s="395"/>
      <c r="BA135" s="395"/>
      <c r="BB135" s="395"/>
      <c r="BC135" s="395"/>
      <c r="BD135" s="395"/>
      <c r="BE135" s="395"/>
      <c r="BF135" s="395"/>
      <c r="BG135" s="395"/>
      <c r="BH135" s="395"/>
      <c r="BI135" s="395"/>
      <c r="BJ135" s="395"/>
      <c r="BK135" s="395"/>
      <c r="BL135" s="395"/>
      <c r="BM135" s="395"/>
      <c r="BN135" s="395"/>
      <c r="BO135" s="395"/>
      <c r="BP135" s="395"/>
      <c r="BQ135" s="395"/>
      <c r="BR135" s="395"/>
      <c r="BS135" s="395"/>
      <c r="BT135" s="395"/>
      <c r="BU135" s="395"/>
      <c r="BV135" s="395"/>
      <c r="BW135" s="395"/>
      <c r="BX135" s="395"/>
      <c r="BY135" s="395"/>
      <c r="BZ135" s="395"/>
      <c r="CA135" s="395"/>
      <c r="CB135" s="395"/>
      <c r="CC135" s="395"/>
      <c r="CD135" s="395"/>
      <c r="CE135" s="395"/>
      <c r="CF135" s="395"/>
      <c r="CG135" s="395"/>
      <c r="CH135" s="395"/>
      <c r="CI135" s="395"/>
      <c r="CJ135" s="395"/>
      <c r="CK135" s="395"/>
      <c r="CL135" s="395"/>
      <c r="CM135" s="395"/>
      <c r="CN135" s="395"/>
      <c r="CO135" s="395"/>
      <c r="CP135" s="395"/>
      <c r="CQ135" s="395"/>
      <c r="CR135" s="395"/>
      <c r="CS135" s="395"/>
      <c r="CT135" s="395"/>
      <c r="CU135" s="395"/>
      <c r="CV135" s="395"/>
      <c r="CW135" s="395"/>
      <c r="CX135" s="395"/>
      <c r="CY135" s="395"/>
      <c r="CZ135" s="395"/>
      <c r="DA135" s="395"/>
      <c r="DB135" s="395"/>
      <c r="DC135" s="395"/>
      <c r="DD135" s="395"/>
      <c r="DE135" s="395"/>
    </row>
    <row r="136" ht="15.75" customHeight="1">
      <c r="A136" s="395"/>
      <c r="B136" s="395"/>
      <c r="C136" s="395"/>
      <c r="D136" s="395"/>
      <c r="E136" s="395"/>
      <c r="F136" s="395"/>
      <c r="G136" s="395"/>
      <c r="H136" s="395"/>
      <c r="I136" s="395"/>
      <c r="J136" s="395"/>
      <c r="K136" s="395"/>
      <c r="L136" s="395"/>
      <c r="M136" s="395"/>
      <c r="N136" s="395"/>
      <c r="O136" s="396"/>
      <c r="P136" s="395"/>
      <c r="Q136" s="395"/>
      <c r="R136" s="395"/>
      <c r="S136" s="395"/>
      <c r="T136" s="395"/>
      <c r="U136" s="395"/>
      <c r="V136" s="395"/>
      <c r="W136" s="395"/>
      <c r="X136" s="395"/>
      <c r="Y136" s="395"/>
      <c r="Z136" s="395"/>
      <c r="AA136" s="395"/>
      <c r="AB136" s="395"/>
      <c r="AC136" s="395"/>
      <c r="AD136" s="395"/>
      <c r="AE136" s="395"/>
      <c r="AF136" s="395"/>
      <c r="AG136" s="395"/>
      <c r="AH136" s="395"/>
      <c r="AI136" s="395"/>
      <c r="AJ136" s="395"/>
      <c r="AK136" s="395"/>
      <c r="AL136" s="395"/>
      <c r="AM136" s="395"/>
      <c r="AN136" s="395"/>
      <c r="AO136" s="395"/>
      <c r="AP136" s="395"/>
      <c r="AQ136" s="395"/>
      <c r="AR136" s="395"/>
      <c r="AS136" s="395"/>
      <c r="AT136" s="395"/>
      <c r="AU136" s="395"/>
      <c r="AV136" s="395"/>
      <c r="AW136" s="395"/>
      <c r="AX136" s="395"/>
      <c r="AY136" s="395"/>
      <c r="AZ136" s="395"/>
      <c r="BA136" s="395"/>
      <c r="BB136" s="395"/>
      <c r="BC136" s="395"/>
      <c r="BD136" s="395"/>
      <c r="BE136" s="395"/>
      <c r="BF136" s="395"/>
      <c r="BG136" s="395"/>
      <c r="BH136" s="395"/>
      <c r="BI136" s="395"/>
      <c r="BJ136" s="395"/>
      <c r="BK136" s="395"/>
      <c r="BL136" s="395"/>
      <c r="BM136" s="395"/>
      <c r="BN136" s="395"/>
      <c r="BO136" s="395"/>
      <c r="BP136" s="395"/>
      <c r="BQ136" s="395"/>
      <c r="BR136" s="395"/>
      <c r="BS136" s="395"/>
      <c r="BT136" s="395"/>
      <c r="BU136" s="395"/>
      <c r="BV136" s="395"/>
      <c r="BW136" s="395"/>
      <c r="BX136" s="395"/>
      <c r="BY136" s="395"/>
      <c r="BZ136" s="395"/>
      <c r="CA136" s="395"/>
      <c r="CB136" s="395"/>
      <c r="CC136" s="395"/>
      <c r="CD136" s="395"/>
      <c r="CE136" s="395"/>
      <c r="CF136" s="395"/>
      <c r="CG136" s="395"/>
      <c r="CH136" s="395"/>
      <c r="CI136" s="395"/>
      <c r="CJ136" s="395"/>
      <c r="CK136" s="395"/>
      <c r="CL136" s="395"/>
      <c r="CM136" s="395"/>
      <c r="CN136" s="395"/>
      <c r="CO136" s="395"/>
      <c r="CP136" s="395"/>
      <c r="CQ136" s="395"/>
      <c r="CR136" s="395"/>
      <c r="CS136" s="395"/>
      <c r="CT136" s="395"/>
      <c r="CU136" s="395"/>
      <c r="CV136" s="395"/>
      <c r="CW136" s="395"/>
      <c r="CX136" s="395"/>
      <c r="CY136" s="395"/>
      <c r="CZ136" s="395"/>
      <c r="DA136" s="395"/>
      <c r="DB136" s="395"/>
      <c r="DC136" s="395"/>
      <c r="DD136" s="395"/>
      <c r="DE136" s="395"/>
    </row>
    <row r="137" ht="15.75" customHeight="1">
      <c r="A137" s="395"/>
      <c r="B137" s="395"/>
      <c r="C137" s="395"/>
      <c r="D137" s="395"/>
      <c r="E137" s="395"/>
      <c r="F137" s="395"/>
      <c r="G137" s="395"/>
      <c r="H137" s="395"/>
      <c r="I137" s="395"/>
      <c r="J137" s="395"/>
      <c r="K137" s="395"/>
      <c r="L137" s="395"/>
      <c r="M137" s="395"/>
      <c r="N137" s="395"/>
      <c r="O137" s="396"/>
      <c r="P137" s="395"/>
      <c r="Q137" s="395"/>
      <c r="R137" s="395"/>
      <c r="S137" s="395"/>
      <c r="T137" s="395"/>
      <c r="U137" s="395"/>
      <c r="V137" s="395"/>
      <c r="W137" s="395"/>
      <c r="X137" s="395"/>
      <c r="Y137" s="395"/>
      <c r="Z137" s="395"/>
      <c r="AA137" s="395"/>
      <c r="AB137" s="395"/>
      <c r="AC137" s="395"/>
      <c r="AD137" s="395"/>
      <c r="AE137" s="395"/>
      <c r="AF137" s="395"/>
      <c r="AG137" s="395"/>
      <c r="AH137" s="395"/>
      <c r="AI137" s="395"/>
      <c r="AJ137" s="395"/>
      <c r="AK137" s="395"/>
      <c r="AL137" s="395"/>
      <c r="AM137" s="395"/>
      <c r="AN137" s="395"/>
      <c r="AO137" s="395"/>
      <c r="AP137" s="395"/>
      <c r="AQ137" s="395"/>
      <c r="AR137" s="395"/>
      <c r="AS137" s="395"/>
      <c r="AT137" s="395"/>
      <c r="AU137" s="395"/>
      <c r="AV137" s="395"/>
      <c r="AW137" s="395"/>
      <c r="AX137" s="395"/>
      <c r="AY137" s="395"/>
      <c r="AZ137" s="395"/>
      <c r="BA137" s="395"/>
      <c r="BB137" s="395"/>
      <c r="BC137" s="395"/>
      <c r="BD137" s="395"/>
      <c r="BE137" s="395"/>
      <c r="BF137" s="395"/>
      <c r="BG137" s="395"/>
      <c r="BH137" s="395"/>
      <c r="BI137" s="395"/>
      <c r="BJ137" s="395"/>
      <c r="BK137" s="395"/>
      <c r="BL137" s="395"/>
      <c r="BM137" s="395"/>
      <c r="BN137" s="395"/>
      <c r="BO137" s="395"/>
      <c r="BP137" s="395"/>
      <c r="BQ137" s="395"/>
      <c r="BR137" s="395"/>
      <c r="BS137" s="395"/>
      <c r="BT137" s="395"/>
      <c r="BU137" s="395"/>
      <c r="BV137" s="395"/>
      <c r="BW137" s="395"/>
      <c r="BX137" s="395"/>
      <c r="BY137" s="395"/>
      <c r="BZ137" s="395"/>
      <c r="CA137" s="395"/>
      <c r="CB137" s="395"/>
      <c r="CC137" s="395"/>
      <c r="CD137" s="395"/>
      <c r="CE137" s="395"/>
      <c r="CF137" s="395"/>
      <c r="CG137" s="395"/>
      <c r="CH137" s="395"/>
      <c r="CI137" s="395"/>
      <c r="CJ137" s="395"/>
      <c r="CK137" s="395"/>
      <c r="CL137" s="395"/>
      <c r="CM137" s="395"/>
      <c r="CN137" s="395"/>
      <c r="CO137" s="395"/>
      <c r="CP137" s="395"/>
      <c r="CQ137" s="395"/>
      <c r="CR137" s="395"/>
      <c r="CS137" s="395"/>
      <c r="CT137" s="395"/>
      <c r="CU137" s="395"/>
      <c r="CV137" s="395"/>
      <c r="CW137" s="395"/>
      <c r="CX137" s="395"/>
      <c r="CY137" s="395"/>
      <c r="CZ137" s="395"/>
      <c r="DA137" s="395"/>
      <c r="DB137" s="395"/>
      <c r="DC137" s="395"/>
      <c r="DD137" s="395"/>
      <c r="DE137" s="395"/>
    </row>
    <row r="138" ht="15.75" customHeight="1">
      <c r="A138" s="395"/>
      <c r="B138" s="395"/>
      <c r="C138" s="395"/>
      <c r="D138" s="395"/>
      <c r="E138" s="395"/>
      <c r="F138" s="395"/>
      <c r="G138" s="395"/>
      <c r="H138" s="395"/>
      <c r="I138" s="395"/>
      <c r="J138" s="395"/>
      <c r="K138" s="395"/>
      <c r="L138" s="395"/>
      <c r="M138" s="395"/>
      <c r="N138" s="395"/>
      <c r="O138" s="396"/>
      <c r="P138" s="395"/>
      <c r="Q138" s="395"/>
      <c r="R138" s="395"/>
      <c r="S138" s="395"/>
      <c r="T138" s="395"/>
      <c r="U138" s="395"/>
      <c r="V138" s="395"/>
      <c r="W138" s="395"/>
      <c r="X138" s="395"/>
      <c r="Y138" s="395"/>
      <c r="Z138" s="395"/>
      <c r="AA138" s="395"/>
      <c r="AB138" s="395"/>
      <c r="AC138" s="395"/>
      <c r="AD138" s="395"/>
      <c r="AE138" s="395"/>
      <c r="AF138" s="395"/>
      <c r="AG138" s="395"/>
      <c r="AH138" s="395"/>
      <c r="AI138" s="395"/>
      <c r="AJ138" s="395"/>
      <c r="AK138" s="395"/>
      <c r="AL138" s="395"/>
      <c r="AM138" s="395"/>
      <c r="AN138" s="395"/>
      <c r="AO138" s="395"/>
      <c r="AP138" s="395"/>
      <c r="AQ138" s="395"/>
      <c r="AR138" s="395"/>
      <c r="AS138" s="395"/>
      <c r="AT138" s="395"/>
      <c r="AU138" s="395"/>
      <c r="AV138" s="395"/>
      <c r="AW138" s="395"/>
      <c r="AX138" s="395"/>
      <c r="AY138" s="395"/>
      <c r="AZ138" s="395"/>
      <c r="BA138" s="395"/>
      <c r="BB138" s="395"/>
      <c r="BC138" s="395"/>
      <c r="BD138" s="395"/>
      <c r="BE138" s="395"/>
      <c r="BF138" s="395"/>
      <c r="BG138" s="395"/>
      <c r="BH138" s="395"/>
      <c r="BI138" s="395"/>
      <c r="BJ138" s="395"/>
      <c r="BK138" s="395"/>
      <c r="BL138" s="395"/>
      <c r="BM138" s="395"/>
      <c r="BN138" s="395"/>
      <c r="BO138" s="395"/>
      <c r="BP138" s="395"/>
      <c r="BQ138" s="395"/>
      <c r="BR138" s="395"/>
      <c r="BS138" s="395"/>
      <c r="BT138" s="395"/>
      <c r="BU138" s="395"/>
      <c r="BV138" s="395"/>
      <c r="BW138" s="395"/>
      <c r="BX138" s="395"/>
      <c r="BY138" s="395"/>
      <c r="BZ138" s="395"/>
      <c r="CA138" s="395"/>
      <c r="CB138" s="395"/>
      <c r="CC138" s="395"/>
      <c r="CD138" s="395"/>
      <c r="CE138" s="395"/>
      <c r="CF138" s="395"/>
      <c r="CG138" s="395"/>
      <c r="CH138" s="395"/>
      <c r="CI138" s="395"/>
      <c r="CJ138" s="395"/>
      <c r="CK138" s="395"/>
      <c r="CL138" s="395"/>
      <c r="CM138" s="395"/>
      <c r="CN138" s="395"/>
      <c r="CO138" s="395"/>
      <c r="CP138" s="395"/>
      <c r="CQ138" s="395"/>
      <c r="CR138" s="395"/>
      <c r="CS138" s="395"/>
      <c r="CT138" s="395"/>
      <c r="CU138" s="395"/>
      <c r="CV138" s="395"/>
      <c r="CW138" s="395"/>
      <c r="CX138" s="395"/>
      <c r="CY138" s="395"/>
      <c r="CZ138" s="395"/>
      <c r="DA138" s="395"/>
      <c r="DB138" s="395"/>
      <c r="DC138" s="395"/>
      <c r="DD138" s="395"/>
      <c r="DE138" s="395"/>
    </row>
    <row r="139" ht="15.75" customHeight="1">
      <c r="A139" s="395"/>
      <c r="B139" s="395"/>
      <c r="C139" s="395"/>
      <c r="D139" s="395"/>
      <c r="E139" s="395"/>
      <c r="F139" s="395"/>
      <c r="G139" s="395"/>
      <c r="H139" s="395"/>
      <c r="I139" s="395"/>
      <c r="J139" s="395"/>
      <c r="K139" s="395"/>
      <c r="L139" s="395"/>
      <c r="M139" s="395"/>
      <c r="N139" s="395"/>
      <c r="O139" s="396"/>
      <c r="P139" s="395"/>
      <c r="Q139" s="395"/>
      <c r="R139" s="395"/>
      <c r="S139" s="395"/>
      <c r="T139" s="395"/>
      <c r="U139" s="395"/>
      <c r="V139" s="395"/>
      <c r="W139" s="395"/>
      <c r="X139" s="395"/>
      <c r="Y139" s="395"/>
      <c r="Z139" s="395"/>
      <c r="AA139" s="395"/>
      <c r="AB139" s="395"/>
      <c r="AC139" s="395"/>
      <c r="AD139" s="395"/>
      <c r="AE139" s="395"/>
      <c r="AF139" s="395"/>
      <c r="AG139" s="395"/>
      <c r="AH139" s="395"/>
      <c r="AI139" s="395"/>
      <c r="AJ139" s="395"/>
      <c r="AK139" s="395"/>
      <c r="AL139" s="395"/>
      <c r="AM139" s="395"/>
      <c r="AN139" s="395"/>
      <c r="AO139" s="395"/>
      <c r="AP139" s="395"/>
      <c r="AQ139" s="395"/>
      <c r="AR139" s="395"/>
      <c r="AS139" s="395"/>
      <c r="AT139" s="395"/>
      <c r="AU139" s="395"/>
      <c r="AV139" s="395"/>
      <c r="AW139" s="395"/>
      <c r="AX139" s="395"/>
      <c r="AY139" s="395"/>
      <c r="AZ139" s="395"/>
      <c r="BA139" s="395"/>
      <c r="BB139" s="395"/>
      <c r="BC139" s="395"/>
      <c r="BD139" s="395"/>
      <c r="BE139" s="395"/>
      <c r="BF139" s="395"/>
      <c r="BG139" s="395"/>
      <c r="BH139" s="395"/>
      <c r="BI139" s="395"/>
      <c r="BJ139" s="395"/>
      <c r="BK139" s="395"/>
      <c r="BL139" s="395"/>
      <c r="BM139" s="395"/>
      <c r="BN139" s="395"/>
      <c r="BO139" s="395"/>
      <c r="BP139" s="395"/>
      <c r="BQ139" s="395"/>
      <c r="BR139" s="395"/>
      <c r="BS139" s="395"/>
      <c r="BT139" s="395"/>
      <c r="BU139" s="395"/>
      <c r="BV139" s="395"/>
      <c r="BW139" s="395"/>
      <c r="BX139" s="395"/>
      <c r="BY139" s="395"/>
      <c r="BZ139" s="395"/>
      <c r="CA139" s="395"/>
      <c r="CB139" s="395"/>
      <c r="CC139" s="395"/>
      <c r="CD139" s="395"/>
      <c r="CE139" s="395"/>
      <c r="CF139" s="395"/>
      <c r="CG139" s="395"/>
      <c r="CH139" s="395"/>
      <c r="CI139" s="395"/>
      <c r="CJ139" s="395"/>
      <c r="CK139" s="395"/>
      <c r="CL139" s="395"/>
      <c r="CM139" s="395"/>
      <c r="CN139" s="395"/>
      <c r="CO139" s="395"/>
      <c r="CP139" s="395"/>
      <c r="CQ139" s="395"/>
      <c r="CR139" s="395"/>
      <c r="CS139" s="395"/>
      <c r="CT139" s="395"/>
      <c r="CU139" s="395"/>
      <c r="CV139" s="395"/>
      <c r="CW139" s="395"/>
      <c r="CX139" s="395"/>
      <c r="CY139" s="395"/>
      <c r="CZ139" s="395"/>
      <c r="DA139" s="395"/>
      <c r="DB139" s="395"/>
      <c r="DC139" s="395"/>
      <c r="DD139" s="395"/>
      <c r="DE139" s="395"/>
    </row>
    <row r="140" ht="15.75" customHeight="1">
      <c r="A140" s="395"/>
      <c r="B140" s="395"/>
      <c r="C140" s="395"/>
      <c r="D140" s="395"/>
      <c r="E140" s="395"/>
      <c r="F140" s="395"/>
      <c r="G140" s="395"/>
      <c r="H140" s="395"/>
      <c r="I140" s="395"/>
      <c r="J140" s="395"/>
      <c r="K140" s="395"/>
      <c r="L140" s="395"/>
      <c r="M140" s="395"/>
      <c r="N140" s="395"/>
      <c r="O140" s="396"/>
      <c r="P140" s="395"/>
      <c r="Q140" s="395"/>
      <c r="R140" s="395"/>
      <c r="S140" s="395"/>
      <c r="T140" s="395"/>
      <c r="U140" s="395"/>
      <c r="V140" s="395"/>
      <c r="W140" s="395"/>
      <c r="X140" s="395"/>
      <c r="Y140" s="395"/>
      <c r="Z140" s="395"/>
      <c r="AA140" s="395"/>
      <c r="AB140" s="395"/>
      <c r="AC140" s="395"/>
      <c r="AD140" s="395"/>
      <c r="AE140" s="395"/>
      <c r="AF140" s="395"/>
      <c r="AG140" s="395"/>
      <c r="AH140" s="395"/>
      <c r="AI140" s="395"/>
      <c r="AJ140" s="395"/>
      <c r="AK140" s="395"/>
      <c r="AL140" s="395"/>
      <c r="AM140" s="395"/>
      <c r="AN140" s="395"/>
      <c r="AO140" s="395"/>
      <c r="AP140" s="395"/>
      <c r="AQ140" s="395"/>
      <c r="AR140" s="395"/>
      <c r="AS140" s="395"/>
      <c r="AT140" s="395"/>
      <c r="AU140" s="395"/>
      <c r="AV140" s="395"/>
      <c r="AW140" s="395"/>
      <c r="AX140" s="395"/>
      <c r="AY140" s="395"/>
      <c r="AZ140" s="395"/>
      <c r="BA140" s="395"/>
      <c r="BB140" s="395"/>
      <c r="BC140" s="395"/>
      <c r="BD140" s="395"/>
      <c r="BE140" s="395"/>
      <c r="BF140" s="395"/>
      <c r="BG140" s="395"/>
      <c r="BH140" s="395"/>
      <c r="BI140" s="395"/>
      <c r="BJ140" s="395"/>
      <c r="BK140" s="395"/>
      <c r="BL140" s="395"/>
      <c r="BM140" s="395"/>
      <c r="BN140" s="395"/>
      <c r="BO140" s="395"/>
      <c r="BP140" s="395"/>
      <c r="BQ140" s="395"/>
      <c r="BR140" s="395"/>
      <c r="BS140" s="395"/>
      <c r="BT140" s="395"/>
      <c r="BU140" s="395"/>
      <c r="BV140" s="395"/>
      <c r="BW140" s="395"/>
      <c r="BX140" s="395"/>
      <c r="BY140" s="395"/>
      <c r="BZ140" s="395"/>
      <c r="CA140" s="395"/>
      <c r="CB140" s="395"/>
      <c r="CC140" s="395"/>
      <c r="CD140" s="395"/>
      <c r="CE140" s="395"/>
      <c r="CF140" s="395"/>
      <c r="CG140" s="395"/>
      <c r="CH140" s="395"/>
      <c r="CI140" s="395"/>
      <c r="CJ140" s="395"/>
      <c r="CK140" s="395"/>
      <c r="CL140" s="395"/>
      <c r="CM140" s="395"/>
      <c r="CN140" s="395"/>
      <c r="CO140" s="395"/>
      <c r="CP140" s="395"/>
      <c r="CQ140" s="395"/>
      <c r="CR140" s="395"/>
      <c r="CS140" s="395"/>
      <c r="CT140" s="395"/>
      <c r="CU140" s="395"/>
      <c r="CV140" s="395"/>
      <c r="CW140" s="395"/>
      <c r="CX140" s="395"/>
      <c r="CY140" s="395"/>
      <c r="CZ140" s="395"/>
      <c r="DA140" s="395"/>
      <c r="DB140" s="395"/>
      <c r="DC140" s="395"/>
      <c r="DD140" s="395"/>
      <c r="DE140" s="395"/>
    </row>
    <row r="141" ht="15.75" customHeight="1">
      <c r="A141" s="395"/>
      <c r="B141" s="395"/>
      <c r="C141" s="395"/>
      <c r="D141" s="395"/>
      <c r="E141" s="395"/>
      <c r="F141" s="395"/>
      <c r="G141" s="395"/>
      <c r="H141" s="395"/>
      <c r="I141" s="395"/>
      <c r="J141" s="395"/>
      <c r="K141" s="395"/>
      <c r="L141" s="395"/>
      <c r="M141" s="395"/>
      <c r="N141" s="395"/>
      <c r="O141" s="396"/>
      <c r="P141" s="395"/>
      <c r="Q141" s="395"/>
      <c r="R141" s="395"/>
      <c r="S141" s="395"/>
      <c r="T141" s="395"/>
      <c r="U141" s="395"/>
      <c r="V141" s="395"/>
      <c r="W141" s="395"/>
      <c r="X141" s="395"/>
      <c r="Y141" s="395"/>
      <c r="Z141" s="395"/>
      <c r="AA141" s="395"/>
      <c r="AB141" s="395"/>
      <c r="AC141" s="395"/>
      <c r="AD141" s="395"/>
      <c r="AE141" s="395"/>
      <c r="AF141" s="395"/>
      <c r="AG141" s="395"/>
      <c r="AH141" s="395"/>
      <c r="AI141" s="395"/>
      <c r="AJ141" s="395"/>
      <c r="AK141" s="395"/>
      <c r="AL141" s="395"/>
      <c r="AM141" s="395"/>
      <c r="AN141" s="395"/>
      <c r="AO141" s="395"/>
      <c r="AP141" s="395"/>
      <c r="AQ141" s="395"/>
      <c r="AR141" s="395"/>
      <c r="AS141" s="395"/>
      <c r="AT141" s="395"/>
      <c r="AU141" s="395"/>
      <c r="AV141" s="395"/>
      <c r="AW141" s="395"/>
      <c r="AX141" s="395"/>
      <c r="AY141" s="395"/>
      <c r="AZ141" s="395"/>
      <c r="BA141" s="395"/>
      <c r="BB141" s="395"/>
      <c r="BC141" s="395"/>
      <c r="BD141" s="395"/>
      <c r="BE141" s="395"/>
      <c r="BF141" s="395"/>
      <c r="BG141" s="395"/>
      <c r="BH141" s="395"/>
      <c r="BI141" s="395"/>
      <c r="BJ141" s="395"/>
      <c r="BK141" s="395"/>
      <c r="BL141" s="395"/>
      <c r="BM141" s="395"/>
      <c r="BN141" s="395"/>
      <c r="BO141" s="395"/>
      <c r="BP141" s="395"/>
      <c r="BQ141" s="395"/>
      <c r="BR141" s="395"/>
      <c r="BS141" s="395"/>
      <c r="BT141" s="395"/>
      <c r="BU141" s="395"/>
      <c r="BV141" s="395"/>
      <c r="BW141" s="395"/>
      <c r="BX141" s="395"/>
      <c r="BY141" s="395"/>
      <c r="BZ141" s="395"/>
      <c r="CA141" s="395"/>
      <c r="CB141" s="395"/>
      <c r="CC141" s="395"/>
      <c r="CD141" s="395"/>
      <c r="CE141" s="395"/>
      <c r="CF141" s="395"/>
      <c r="CG141" s="395"/>
      <c r="CH141" s="395"/>
      <c r="CI141" s="395"/>
      <c r="CJ141" s="395"/>
      <c r="CK141" s="395"/>
      <c r="CL141" s="395"/>
      <c r="CM141" s="395"/>
      <c r="CN141" s="395"/>
      <c r="CO141" s="395"/>
      <c r="CP141" s="395"/>
      <c r="CQ141" s="395"/>
      <c r="CR141" s="395"/>
      <c r="CS141" s="395"/>
      <c r="CT141" s="395"/>
      <c r="CU141" s="395"/>
      <c r="CV141" s="395"/>
      <c r="CW141" s="395"/>
      <c r="CX141" s="395"/>
      <c r="CY141" s="395"/>
      <c r="CZ141" s="395"/>
      <c r="DA141" s="395"/>
      <c r="DB141" s="395"/>
      <c r="DC141" s="395"/>
      <c r="DD141" s="395"/>
      <c r="DE141" s="395"/>
    </row>
    <row r="142" ht="15.75" customHeight="1">
      <c r="A142" s="395"/>
      <c r="B142" s="395"/>
      <c r="C142" s="395"/>
      <c r="D142" s="395"/>
      <c r="E142" s="395"/>
      <c r="F142" s="395"/>
      <c r="G142" s="395"/>
      <c r="H142" s="395"/>
      <c r="I142" s="395"/>
      <c r="J142" s="395"/>
      <c r="K142" s="395"/>
      <c r="L142" s="395"/>
      <c r="M142" s="395"/>
      <c r="N142" s="395"/>
      <c r="O142" s="396"/>
      <c r="P142" s="395"/>
      <c r="Q142" s="395"/>
      <c r="R142" s="395"/>
      <c r="S142" s="395"/>
      <c r="T142" s="395"/>
      <c r="U142" s="395"/>
      <c r="V142" s="395"/>
      <c r="W142" s="395"/>
      <c r="X142" s="395"/>
      <c r="Y142" s="395"/>
      <c r="Z142" s="395"/>
      <c r="AA142" s="395"/>
      <c r="AB142" s="395"/>
      <c r="AC142" s="395"/>
      <c r="AD142" s="395"/>
      <c r="AE142" s="395"/>
      <c r="AF142" s="395"/>
      <c r="AG142" s="395"/>
      <c r="AH142" s="395"/>
      <c r="AI142" s="395"/>
      <c r="AJ142" s="395"/>
      <c r="AK142" s="395"/>
      <c r="AL142" s="395"/>
      <c r="AM142" s="395"/>
      <c r="AN142" s="395"/>
      <c r="AO142" s="395"/>
      <c r="AP142" s="395"/>
      <c r="AQ142" s="395"/>
      <c r="AR142" s="395"/>
      <c r="AS142" s="395"/>
      <c r="AT142" s="395"/>
      <c r="AU142" s="395"/>
      <c r="AV142" s="395"/>
      <c r="AW142" s="395"/>
      <c r="AX142" s="395"/>
      <c r="AY142" s="395"/>
      <c r="AZ142" s="395"/>
      <c r="BA142" s="395"/>
      <c r="BB142" s="395"/>
      <c r="BC142" s="395"/>
      <c r="BD142" s="395"/>
      <c r="BE142" s="395"/>
      <c r="BF142" s="395"/>
      <c r="BG142" s="395"/>
      <c r="BH142" s="395"/>
      <c r="BI142" s="395"/>
      <c r="BJ142" s="395"/>
      <c r="BK142" s="395"/>
      <c r="BL142" s="395"/>
      <c r="BM142" s="395"/>
      <c r="BN142" s="395"/>
      <c r="BO142" s="395"/>
      <c r="BP142" s="395"/>
      <c r="BQ142" s="395"/>
      <c r="BR142" s="395"/>
      <c r="BS142" s="395"/>
      <c r="BT142" s="395"/>
      <c r="BU142" s="395"/>
      <c r="BV142" s="395"/>
      <c r="BW142" s="395"/>
      <c r="BX142" s="395"/>
      <c r="BY142" s="395"/>
      <c r="BZ142" s="395"/>
      <c r="CA142" s="395"/>
      <c r="CB142" s="395"/>
      <c r="CC142" s="395"/>
      <c r="CD142" s="395"/>
      <c r="CE142" s="395"/>
      <c r="CF142" s="395"/>
      <c r="CG142" s="395"/>
      <c r="CH142" s="395"/>
      <c r="CI142" s="395"/>
      <c r="CJ142" s="395"/>
      <c r="CK142" s="395"/>
      <c r="CL142" s="395"/>
      <c r="CM142" s="395"/>
      <c r="CN142" s="395"/>
      <c r="CO142" s="395"/>
      <c r="CP142" s="395"/>
      <c r="CQ142" s="395"/>
      <c r="CR142" s="395"/>
      <c r="CS142" s="395"/>
      <c r="CT142" s="395"/>
      <c r="CU142" s="395"/>
      <c r="CV142" s="395"/>
      <c r="CW142" s="395"/>
      <c r="CX142" s="395"/>
      <c r="CY142" s="395"/>
      <c r="CZ142" s="395"/>
      <c r="DA142" s="395"/>
      <c r="DB142" s="395"/>
      <c r="DC142" s="395"/>
      <c r="DD142" s="395"/>
      <c r="DE142" s="395"/>
    </row>
    <row r="143" ht="15.75" customHeight="1">
      <c r="A143" s="395"/>
      <c r="B143" s="395"/>
      <c r="C143" s="395"/>
      <c r="D143" s="395"/>
      <c r="E143" s="395"/>
      <c r="F143" s="395"/>
      <c r="G143" s="395"/>
      <c r="H143" s="395"/>
      <c r="I143" s="395"/>
      <c r="J143" s="395"/>
      <c r="K143" s="395"/>
      <c r="L143" s="395"/>
      <c r="M143" s="395"/>
      <c r="N143" s="395"/>
      <c r="O143" s="396"/>
      <c r="P143" s="395"/>
      <c r="Q143" s="395"/>
      <c r="R143" s="395"/>
      <c r="S143" s="395"/>
      <c r="T143" s="395"/>
      <c r="U143" s="395"/>
      <c r="V143" s="395"/>
      <c r="W143" s="395"/>
      <c r="X143" s="395"/>
      <c r="Y143" s="395"/>
      <c r="Z143" s="395"/>
      <c r="AA143" s="395"/>
      <c r="AB143" s="395"/>
      <c r="AC143" s="395"/>
      <c r="AD143" s="395"/>
      <c r="AE143" s="395"/>
      <c r="AF143" s="395"/>
      <c r="AG143" s="395"/>
      <c r="AH143" s="395"/>
      <c r="AI143" s="395"/>
      <c r="AJ143" s="395"/>
      <c r="AK143" s="395"/>
      <c r="AL143" s="395"/>
      <c r="AM143" s="395"/>
      <c r="AN143" s="395"/>
      <c r="AO143" s="395"/>
      <c r="AP143" s="395"/>
      <c r="AQ143" s="395"/>
      <c r="AR143" s="395"/>
      <c r="AS143" s="395"/>
      <c r="AT143" s="395"/>
      <c r="AU143" s="395"/>
      <c r="AV143" s="395"/>
      <c r="AW143" s="395"/>
      <c r="AX143" s="395"/>
      <c r="AY143" s="395"/>
      <c r="AZ143" s="395"/>
      <c r="BA143" s="395"/>
      <c r="BB143" s="395"/>
      <c r="BC143" s="395"/>
      <c r="BD143" s="395"/>
      <c r="BE143" s="395"/>
      <c r="BF143" s="395"/>
      <c r="BG143" s="395"/>
      <c r="BH143" s="395"/>
      <c r="BI143" s="395"/>
      <c r="BJ143" s="395"/>
      <c r="BK143" s="395"/>
      <c r="BL143" s="395"/>
      <c r="BM143" s="395"/>
      <c r="BN143" s="395"/>
      <c r="BO143" s="395"/>
      <c r="BP143" s="395"/>
      <c r="BQ143" s="395"/>
      <c r="BR143" s="395"/>
      <c r="BS143" s="395"/>
      <c r="BT143" s="395"/>
      <c r="BU143" s="395"/>
      <c r="BV143" s="395"/>
      <c r="BW143" s="395"/>
      <c r="BX143" s="395"/>
      <c r="BY143" s="395"/>
      <c r="BZ143" s="395"/>
      <c r="CA143" s="395"/>
      <c r="CB143" s="395"/>
      <c r="CC143" s="395"/>
      <c r="CD143" s="395"/>
      <c r="CE143" s="395"/>
      <c r="CF143" s="395"/>
      <c r="CG143" s="395"/>
      <c r="CH143" s="395"/>
      <c r="CI143" s="395"/>
      <c r="CJ143" s="395"/>
      <c r="CK143" s="395"/>
      <c r="CL143" s="395"/>
      <c r="CM143" s="395"/>
      <c r="CN143" s="395"/>
      <c r="CO143" s="395"/>
      <c r="CP143" s="395"/>
      <c r="CQ143" s="395"/>
      <c r="CR143" s="395"/>
      <c r="CS143" s="395"/>
      <c r="CT143" s="395"/>
      <c r="CU143" s="395"/>
      <c r="CV143" s="395"/>
      <c r="CW143" s="395"/>
      <c r="CX143" s="395"/>
      <c r="CY143" s="395"/>
      <c r="CZ143" s="395"/>
      <c r="DA143" s="395"/>
      <c r="DB143" s="395"/>
      <c r="DC143" s="395"/>
      <c r="DD143" s="395"/>
      <c r="DE143" s="395"/>
    </row>
    <row r="144" ht="15.75" customHeight="1">
      <c r="A144" s="395"/>
      <c r="B144" s="395"/>
      <c r="C144" s="395"/>
      <c r="D144" s="395"/>
      <c r="E144" s="395"/>
      <c r="F144" s="395"/>
      <c r="G144" s="395"/>
      <c r="H144" s="395"/>
      <c r="I144" s="395"/>
      <c r="J144" s="395"/>
      <c r="K144" s="395"/>
      <c r="L144" s="395"/>
      <c r="M144" s="395"/>
      <c r="N144" s="395"/>
      <c r="O144" s="396"/>
      <c r="P144" s="395"/>
      <c r="Q144" s="395"/>
      <c r="R144" s="395"/>
      <c r="S144" s="395"/>
      <c r="T144" s="395"/>
      <c r="U144" s="395"/>
      <c r="V144" s="395"/>
      <c r="W144" s="395"/>
      <c r="X144" s="395"/>
      <c r="Y144" s="395"/>
      <c r="Z144" s="395"/>
      <c r="AA144" s="395"/>
      <c r="AB144" s="395"/>
      <c r="AC144" s="395"/>
      <c r="AD144" s="395"/>
      <c r="AE144" s="395"/>
      <c r="AF144" s="395"/>
      <c r="AG144" s="395"/>
      <c r="AH144" s="395"/>
      <c r="AI144" s="395"/>
      <c r="AJ144" s="395"/>
      <c r="AK144" s="395"/>
      <c r="AL144" s="395"/>
      <c r="AM144" s="395"/>
      <c r="AN144" s="395"/>
      <c r="AO144" s="395"/>
      <c r="AP144" s="395"/>
      <c r="AQ144" s="395"/>
      <c r="AR144" s="395"/>
      <c r="AS144" s="395"/>
      <c r="AT144" s="395"/>
      <c r="AU144" s="395"/>
      <c r="AV144" s="395"/>
      <c r="AW144" s="395"/>
      <c r="AX144" s="395"/>
      <c r="AY144" s="395"/>
      <c r="AZ144" s="395"/>
      <c r="BA144" s="395"/>
      <c r="BB144" s="395"/>
      <c r="BC144" s="395"/>
      <c r="BD144" s="395"/>
      <c r="BE144" s="395"/>
      <c r="BF144" s="395"/>
      <c r="BG144" s="395"/>
      <c r="BH144" s="395"/>
      <c r="BI144" s="395"/>
      <c r="BJ144" s="395"/>
      <c r="BK144" s="395"/>
      <c r="BL144" s="395"/>
      <c r="BM144" s="395"/>
      <c r="BN144" s="395"/>
      <c r="BO144" s="395"/>
      <c r="BP144" s="395"/>
      <c r="BQ144" s="395"/>
      <c r="BR144" s="395"/>
      <c r="BS144" s="395"/>
      <c r="BT144" s="395"/>
      <c r="BU144" s="395"/>
      <c r="BV144" s="395"/>
      <c r="BW144" s="395"/>
      <c r="BX144" s="395"/>
      <c r="BY144" s="395"/>
      <c r="BZ144" s="395"/>
      <c r="CA144" s="395"/>
      <c r="CB144" s="395"/>
      <c r="CC144" s="395"/>
      <c r="CD144" s="395"/>
      <c r="CE144" s="395"/>
      <c r="CF144" s="395"/>
      <c r="CG144" s="395"/>
      <c r="CH144" s="395"/>
      <c r="CI144" s="395"/>
      <c r="CJ144" s="395"/>
      <c r="CK144" s="395"/>
      <c r="CL144" s="395"/>
      <c r="CM144" s="395"/>
      <c r="CN144" s="395"/>
      <c r="CO144" s="395"/>
      <c r="CP144" s="395"/>
      <c r="CQ144" s="395"/>
      <c r="CR144" s="395"/>
      <c r="CS144" s="395"/>
      <c r="CT144" s="395"/>
      <c r="CU144" s="395"/>
      <c r="CV144" s="395"/>
      <c r="CW144" s="395"/>
      <c r="CX144" s="395"/>
      <c r="CY144" s="395"/>
      <c r="CZ144" s="395"/>
      <c r="DA144" s="395"/>
      <c r="DB144" s="395"/>
      <c r="DC144" s="395"/>
      <c r="DD144" s="395"/>
      <c r="DE144" s="395"/>
    </row>
    <row r="145" ht="15.75" customHeight="1">
      <c r="A145" s="395"/>
      <c r="B145" s="395"/>
      <c r="C145" s="395"/>
      <c r="D145" s="395"/>
      <c r="E145" s="395"/>
      <c r="F145" s="395"/>
      <c r="G145" s="395"/>
      <c r="H145" s="395"/>
      <c r="I145" s="395"/>
      <c r="J145" s="395"/>
      <c r="K145" s="395"/>
      <c r="L145" s="395"/>
      <c r="M145" s="395"/>
      <c r="N145" s="395"/>
      <c r="O145" s="396"/>
      <c r="P145" s="395"/>
      <c r="Q145" s="395"/>
      <c r="R145" s="395"/>
      <c r="S145" s="395"/>
      <c r="T145" s="395"/>
      <c r="U145" s="395"/>
      <c r="V145" s="395"/>
      <c r="W145" s="395"/>
      <c r="X145" s="395"/>
      <c r="Y145" s="395"/>
      <c r="Z145" s="395"/>
      <c r="AA145" s="395"/>
      <c r="AB145" s="395"/>
      <c r="AC145" s="395"/>
      <c r="AD145" s="395"/>
      <c r="AE145" s="395"/>
      <c r="AF145" s="395"/>
      <c r="AG145" s="395"/>
      <c r="AH145" s="395"/>
      <c r="AI145" s="395"/>
      <c r="AJ145" s="395"/>
      <c r="AK145" s="395"/>
      <c r="AL145" s="395"/>
      <c r="AM145" s="395"/>
      <c r="AN145" s="395"/>
      <c r="AO145" s="395"/>
      <c r="AP145" s="395"/>
      <c r="AQ145" s="395"/>
      <c r="AR145" s="395"/>
      <c r="AS145" s="395"/>
      <c r="AT145" s="395"/>
      <c r="AU145" s="395"/>
      <c r="AV145" s="395"/>
      <c r="AW145" s="395"/>
      <c r="AX145" s="395"/>
      <c r="AY145" s="395"/>
      <c r="AZ145" s="395"/>
      <c r="BA145" s="395"/>
      <c r="BB145" s="395"/>
      <c r="BC145" s="395"/>
      <c r="BD145" s="395"/>
      <c r="BE145" s="395"/>
      <c r="BF145" s="395"/>
      <c r="BG145" s="395"/>
      <c r="BH145" s="395"/>
      <c r="BI145" s="395"/>
      <c r="BJ145" s="395"/>
      <c r="BK145" s="395"/>
      <c r="BL145" s="395"/>
      <c r="BM145" s="395"/>
      <c r="BN145" s="395"/>
      <c r="BO145" s="395"/>
      <c r="BP145" s="395"/>
      <c r="BQ145" s="395"/>
      <c r="BR145" s="395"/>
      <c r="BS145" s="395"/>
      <c r="BT145" s="395"/>
      <c r="BU145" s="395"/>
      <c r="BV145" s="395"/>
      <c r="BW145" s="395"/>
      <c r="BX145" s="395"/>
      <c r="BY145" s="395"/>
      <c r="BZ145" s="395"/>
      <c r="CA145" s="395"/>
      <c r="CB145" s="395"/>
      <c r="CC145" s="395"/>
      <c r="CD145" s="395"/>
      <c r="CE145" s="395"/>
      <c r="CF145" s="395"/>
      <c r="CG145" s="395"/>
      <c r="CH145" s="395"/>
      <c r="CI145" s="395"/>
      <c r="CJ145" s="395"/>
      <c r="CK145" s="395"/>
      <c r="CL145" s="395"/>
      <c r="CM145" s="395"/>
      <c r="CN145" s="395"/>
      <c r="CO145" s="395"/>
      <c r="CP145" s="395"/>
      <c r="CQ145" s="395"/>
      <c r="CR145" s="395"/>
      <c r="CS145" s="395"/>
      <c r="CT145" s="395"/>
      <c r="CU145" s="395"/>
      <c r="CV145" s="395"/>
      <c r="CW145" s="395"/>
      <c r="CX145" s="395"/>
      <c r="CY145" s="395"/>
      <c r="CZ145" s="395"/>
      <c r="DA145" s="395"/>
      <c r="DB145" s="395"/>
      <c r="DC145" s="395"/>
      <c r="DD145" s="395"/>
      <c r="DE145" s="395"/>
    </row>
    <row r="146" ht="15.75" customHeight="1">
      <c r="A146" s="395"/>
      <c r="B146" s="395"/>
      <c r="C146" s="395"/>
      <c r="D146" s="395"/>
      <c r="E146" s="395"/>
      <c r="F146" s="395"/>
      <c r="G146" s="395"/>
      <c r="H146" s="395"/>
      <c r="I146" s="395"/>
      <c r="J146" s="395"/>
      <c r="K146" s="395"/>
      <c r="L146" s="395"/>
      <c r="M146" s="395"/>
      <c r="N146" s="395"/>
      <c r="O146" s="396"/>
      <c r="P146" s="395"/>
      <c r="Q146" s="395"/>
      <c r="R146" s="395"/>
      <c r="S146" s="395"/>
      <c r="T146" s="395"/>
      <c r="U146" s="395"/>
      <c r="V146" s="395"/>
      <c r="W146" s="395"/>
      <c r="X146" s="395"/>
      <c r="Y146" s="395"/>
      <c r="Z146" s="395"/>
      <c r="AA146" s="395"/>
      <c r="AB146" s="395"/>
      <c r="AC146" s="395"/>
      <c r="AD146" s="395"/>
      <c r="AE146" s="395"/>
      <c r="AF146" s="395"/>
      <c r="AG146" s="395"/>
      <c r="AH146" s="395"/>
      <c r="AI146" s="395"/>
      <c r="AJ146" s="395"/>
      <c r="AK146" s="395"/>
      <c r="AL146" s="395"/>
      <c r="AM146" s="395"/>
      <c r="AN146" s="395"/>
      <c r="AO146" s="395"/>
      <c r="AP146" s="395"/>
      <c r="AQ146" s="395"/>
      <c r="AR146" s="395"/>
      <c r="AS146" s="395"/>
      <c r="AT146" s="395"/>
      <c r="AU146" s="395"/>
      <c r="AV146" s="395"/>
      <c r="AW146" s="395"/>
      <c r="AX146" s="395"/>
      <c r="AY146" s="395"/>
      <c r="AZ146" s="395"/>
      <c r="BA146" s="395"/>
      <c r="BB146" s="395"/>
      <c r="BC146" s="395"/>
      <c r="BD146" s="395"/>
      <c r="BE146" s="395"/>
      <c r="BF146" s="395"/>
      <c r="BG146" s="395"/>
      <c r="BH146" s="395"/>
      <c r="BI146" s="395"/>
      <c r="BJ146" s="395"/>
      <c r="BK146" s="395"/>
      <c r="BL146" s="395"/>
      <c r="BM146" s="395"/>
      <c r="BN146" s="395"/>
      <c r="BO146" s="395"/>
      <c r="BP146" s="395"/>
      <c r="BQ146" s="395"/>
      <c r="BR146" s="395"/>
      <c r="BS146" s="395"/>
      <c r="BT146" s="395"/>
      <c r="BU146" s="395"/>
      <c r="BV146" s="395"/>
      <c r="BW146" s="395"/>
      <c r="BX146" s="395"/>
      <c r="BY146" s="395"/>
      <c r="BZ146" s="395"/>
      <c r="CA146" s="395"/>
      <c r="CB146" s="395"/>
      <c r="CC146" s="395"/>
      <c r="CD146" s="395"/>
      <c r="CE146" s="395"/>
      <c r="CF146" s="395"/>
      <c r="CG146" s="395"/>
      <c r="CH146" s="395"/>
      <c r="CI146" s="395"/>
      <c r="CJ146" s="395"/>
      <c r="CK146" s="395"/>
      <c r="CL146" s="395"/>
      <c r="CM146" s="395"/>
      <c r="CN146" s="395"/>
      <c r="CO146" s="395"/>
      <c r="CP146" s="395"/>
      <c r="CQ146" s="395"/>
      <c r="CR146" s="395"/>
      <c r="CS146" s="395"/>
      <c r="CT146" s="395"/>
      <c r="CU146" s="395"/>
      <c r="CV146" s="395"/>
      <c r="CW146" s="395"/>
      <c r="CX146" s="395"/>
      <c r="CY146" s="395"/>
      <c r="CZ146" s="395"/>
      <c r="DA146" s="395"/>
      <c r="DB146" s="395"/>
      <c r="DC146" s="395"/>
      <c r="DD146" s="395"/>
      <c r="DE146" s="395"/>
    </row>
    <row r="147" ht="15.75" customHeight="1">
      <c r="A147" s="395"/>
      <c r="B147" s="395"/>
      <c r="C147" s="395"/>
      <c r="D147" s="395"/>
      <c r="E147" s="395"/>
      <c r="F147" s="395"/>
      <c r="G147" s="395"/>
      <c r="H147" s="395"/>
      <c r="I147" s="395"/>
      <c r="J147" s="395"/>
      <c r="K147" s="395"/>
      <c r="L147" s="395"/>
      <c r="M147" s="395"/>
      <c r="N147" s="395"/>
      <c r="O147" s="396"/>
      <c r="P147" s="395"/>
      <c r="Q147" s="395"/>
      <c r="R147" s="395"/>
      <c r="S147" s="395"/>
      <c r="T147" s="395"/>
      <c r="U147" s="395"/>
      <c r="V147" s="395"/>
      <c r="W147" s="395"/>
      <c r="X147" s="395"/>
      <c r="Y147" s="395"/>
      <c r="Z147" s="395"/>
      <c r="AA147" s="395"/>
      <c r="AB147" s="395"/>
      <c r="AC147" s="395"/>
      <c r="AD147" s="395"/>
      <c r="AE147" s="395"/>
      <c r="AF147" s="395"/>
      <c r="AG147" s="395"/>
      <c r="AH147" s="395"/>
      <c r="AI147" s="395"/>
      <c r="AJ147" s="395"/>
      <c r="AK147" s="395"/>
      <c r="AL147" s="395"/>
      <c r="AM147" s="395"/>
      <c r="AN147" s="395"/>
      <c r="AO147" s="395"/>
      <c r="AP147" s="395"/>
      <c r="AQ147" s="395"/>
      <c r="AR147" s="395"/>
      <c r="AS147" s="395"/>
      <c r="AT147" s="395"/>
      <c r="AU147" s="395"/>
      <c r="AV147" s="395"/>
      <c r="AW147" s="395"/>
      <c r="AX147" s="395"/>
      <c r="AY147" s="395"/>
      <c r="AZ147" s="395"/>
      <c r="BA147" s="395"/>
      <c r="BB147" s="395"/>
      <c r="BC147" s="395"/>
      <c r="BD147" s="395"/>
      <c r="BE147" s="395"/>
      <c r="BF147" s="395"/>
      <c r="BG147" s="395"/>
      <c r="BH147" s="395"/>
      <c r="BI147" s="395"/>
      <c r="BJ147" s="395"/>
      <c r="BK147" s="395"/>
      <c r="BL147" s="395"/>
      <c r="BM147" s="395"/>
      <c r="BN147" s="395"/>
      <c r="BO147" s="395"/>
      <c r="BP147" s="395"/>
      <c r="BQ147" s="395"/>
      <c r="BR147" s="395"/>
      <c r="BS147" s="395"/>
      <c r="BT147" s="395"/>
      <c r="BU147" s="395"/>
      <c r="BV147" s="395"/>
      <c r="BW147" s="395"/>
      <c r="BX147" s="395"/>
      <c r="BY147" s="395"/>
      <c r="BZ147" s="395"/>
      <c r="CA147" s="395"/>
      <c r="CB147" s="395"/>
      <c r="CC147" s="395"/>
      <c r="CD147" s="395"/>
      <c r="CE147" s="395"/>
      <c r="CF147" s="395"/>
      <c r="CG147" s="395"/>
      <c r="CH147" s="395"/>
      <c r="CI147" s="395"/>
      <c r="CJ147" s="395"/>
      <c r="CK147" s="395"/>
      <c r="CL147" s="395"/>
      <c r="CM147" s="395"/>
      <c r="CN147" s="395"/>
      <c r="CO147" s="395"/>
      <c r="CP147" s="395"/>
      <c r="CQ147" s="395"/>
      <c r="CR147" s="395"/>
      <c r="CS147" s="395"/>
      <c r="CT147" s="395"/>
      <c r="CU147" s="395"/>
      <c r="CV147" s="395"/>
      <c r="CW147" s="395"/>
      <c r="CX147" s="395"/>
      <c r="CY147" s="395"/>
      <c r="CZ147" s="395"/>
      <c r="DA147" s="395"/>
      <c r="DB147" s="395"/>
      <c r="DC147" s="395"/>
      <c r="DD147" s="395"/>
      <c r="DE147" s="395"/>
    </row>
    <row r="148" ht="15.75" customHeight="1">
      <c r="A148" s="395"/>
      <c r="B148" s="395"/>
      <c r="C148" s="395"/>
      <c r="D148" s="395"/>
      <c r="E148" s="395"/>
      <c r="F148" s="395"/>
      <c r="G148" s="395"/>
      <c r="H148" s="395"/>
      <c r="I148" s="395"/>
      <c r="J148" s="395"/>
      <c r="K148" s="395"/>
      <c r="L148" s="395"/>
      <c r="M148" s="395"/>
      <c r="N148" s="395"/>
      <c r="O148" s="396"/>
      <c r="P148" s="395"/>
      <c r="Q148" s="395"/>
      <c r="R148" s="395"/>
      <c r="S148" s="395"/>
      <c r="T148" s="395"/>
      <c r="U148" s="395"/>
      <c r="V148" s="395"/>
      <c r="W148" s="395"/>
      <c r="X148" s="395"/>
      <c r="Y148" s="395"/>
      <c r="Z148" s="395"/>
      <c r="AA148" s="395"/>
      <c r="AB148" s="395"/>
      <c r="AC148" s="395"/>
      <c r="AD148" s="395"/>
      <c r="AE148" s="395"/>
      <c r="AF148" s="395"/>
      <c r="AG148" s="395"/>
      <c r="AH148" s="395"/>
      <c r="AI148" s="395"/>
      <c r="AJ148" s="395"/>
      <c r="AK148" s="395"/>
      <c r="AL148" s="395"/>
      <c r="AM148" s="395"/>
      <c r="AN148" s="395"/>
      <c r="AO148" s="395"/>
      <c r="AP148" s="395"/>
      <c r="AQ148" s="395"/>
      <c r="AR148" s="395"/>
      <c r="AS148" s="395"/>
      <c r="AT148" s="395"/>
      <c r="AU148" s="395"/>
      <c r="AV148" s="395"/>
      <c r="AW148" s="395"/>
      <c r="AX148" s="395"/>
      <c r="AY148" s="395"/>
      <c r="AZ148" s="395"/>
      <c r="BA148" s="395"/>
      <c r="BB148" s="395"/>
      <c r="BC148" s="395"/>
      <c r="BD148" s="395"/>
      <c r="BE148" s="395"/>
      <c r="BF148" s="395"/>
      <c r="BG148" s="395"/>
      <c r="BH148" s="395"/>
      <c r="BI148" s="395"/>
      <c r="BJ148" s="395"/>
      <c r="BK148" s="395"/>
      <c r="BL148" s="395"/>
      <c r="BM148" s="395"/>
      <c r="BN148" s="395"/>
      <c r="BO148" s="395"/>
      <c r="BP148" s="395"/>
      <c r="BQ148" s="395"/>
      <c r="BR148" s="395"/>
      <c r="BS148" s="395"/>
      <c r="BT148" s="395"/>
      <c r="BU148" s="395"/>
      <c r="BV148" s="395"/>
      <c r="BW148" s="395"/>
      <c r="BX148" s="395"/>
      <c r="BY148" s="395"/>
      <c r="BZ148" s="395"/>
      <c r="CA148" s="395"/>
      <c r="CB148" s="395"/>
      <c r="CC148" s="395"/>
      <c r="CD148" s="395"/>
      <c r="CE148" s="395"/>
      <c r="CF148" s="395"/>
      <c r="CG148" s="395"/>
      <c r="CH148" s="395"/>
      <c r="CI148" s="395"/>
      <c r="CJ148" s="395"/>
      <c r="CK148" s="395"/>
      <c r="CL148" s="395"/>
      <c r="CM148" s="395"/>
      <c r="CN148" s="395"/>
      <c r="CO148" s="395"/>
      <c r="CP148" s="395"/>
      <c r="CQ148" s="395"/>
      <c r="CR148" s="395"/>
      <c r="CS148" s="395"/>
      <c r="CT148" s="395"/>
      <c r="CU148" s="395"/>
      <c r="CV148" s="395"/>
      <c r="CW148" s="395"/>
      <c r="CX148" s="395"/>
      <c r="CY148" s="395"/>
      <c r="CZ148" s="395"/>
      <c r="DA148" s="395"/>
      <c r="DB148" s="395"/>
      <c r="DC148" s="395"/>
      <c r="DD148" s="395"/>
      <c r="DE148" s="395"/>
    </row>
    <row r="149" ht="15.75" customHeight="1">
      <c r="A149" s="395"/>
      <c r="B149" s="395"/>
      <c r="C149" s="395"/>
      <c r="D149" s="395"/>
      <c r="E149" s="395"/>
      <c r="F149" s="395"/>
      <c r="G149" s="395"/>
      <c r="H149" s="395"/>
      <c r="I149" s="395"/>
      <c r="J149" s="395"/>
      <c r="K149" s="395"/>
      <c r="L149" s="395"/>
      <c r="M149" s="395"/>
      <c r="N149" s="395"/>
      <c r="O149" s="396"/>
      <c r="P149" s="395"/>
      <c r="Q149" s="395"/>
      <c r="R149" s="395"/>
      <c r="S149" s="395"/>
      <c r="T149" s="395"/>
      <c r="U149" s="395"/>
      <c r="V149" s="395"/>
      <c r="W149" s="395"/>
      <c r="X149" s="395"/>
      <c r="Y149" s="395"/>
      <c r="Z149" s="395"/>
      <c r="AA149" s="395"/>
      <c r="AB149" s="395"/>
      <c r="AC149" s="395"/>
      <c r="AD149" s="395"/>
      <c r="AE149" s="395"/>
      <c r="AF149" s="395"/>
      <c r="AG149" s="395"/>
      <c r="AH149" s="395"/>
      <c r="AI149" s="395"/>
      <c r="AJ149" s="395"/>
      <c r="AK149" s="395"/>
      <c r="AL149" s="395"/>
      <c r="AM149" s="395"/>
      <c r="AN149" s="395"/>
      <c r="AO149" s="395"/>
      <c r="AP149" s="395"/>
      <c r="AQ149" s="395"/>
      <c r="AR149" s="395"/>
      <c r="AS149" s="395"/>
      <c r="AT149" s="395"/>
      <c r="AU149" s="395"/>
      <c r="AV149" s="395"/>
      <c r="AW149" s="395"/>
      <c r="AX149" s="395"/>
      <c r="AY149" s="395"/>
      <c r="AZ149" s="395"/>
      <c r="BA149" s="395"/>
      <c r="BB149" s="395"/>
      <c r="BC149" s="395"/>
      <c r="BD149" s="395"/>
      <c r="BE149" s="395"/>
      <c r="BF149" s="395"/>
      <c r="BG149" s="395"/>
      <c r="BH149" s="395"/>
      <c r="BI149" s="395"/>
      <c r="BJ149" s="395"/>
      <c r="BK149" s="395"/>
      <c r="BL149" s="395"/>
      <c r="BM149" s="395"/>
      <c r="BN149" s="395"/>
      <c r="BO149" s="395"/>
      <c r="BP149" s="395"/>
      <c r="BQ149" s="395"/>
      <c r="BR149" s="395"/>
      <c r="BS149" s="395"/>
      <c r="BT149" s="395"/>
      <c r="BU149" s="395"/>
      <c r="BV149" s="395"/>
      <c r="BW149" s="395"/>
      <c r="BX149" s="395"/>
      <c r="BY149" s="395"/>
      <c r="BZ149" s="395"/>
      <c r="CA149" s="395"/>
      <c r="CB149" s="395"/>
      <c r="CC149" s="395"/>
      <c r="CD149" s="395"/>
      <c r="CE149" s="395"/>
      <c r="CF149" s="395"/>
      <c r="CG149" s="395"/>
      <c r="CH149" s="395"/>
      <c r="CI149" s="395"/>
      <c r="CJ149" s="395"/>
      <c r="CK149" s="395"/>
      <c r="CL149" s="395"/>
      <c r="CM149" s="395"/>
      <c r="CN149" s="395"/>
      <c r="CO149" s="395"/>
      <c r="CP149" s="395"/>
      <c r="CQ149" s="395"/>
      <c r="CR149" s="395"/>
      <c r="CS149" s="395"/>
      <c r="CT149" s="395"/>
      <c r="CU149" s="395"/>
      <c r="CV149" s="395"/>
      <c r="CW149" s="395"/>
      <c r="CX149" s="395"/>
      <c r="CY149" s="395"/>
      <c r="CZ149" s="395"/>
      <c r="DA149" s="395"/>
      <c r="DB149" s="395"/>
      <c r="DC149" s="395"/>
      <c r="DD149" s="395"/>
      <c r="DE149" s="395"/>
    </row>
    <row r="150" ht="15.75" customHeight="1">
      <c r="A150" s="395"/>
      <c r="B150" s="395"/>
      <c r="C150" s="395"/>
      <c r="D150" s="395"/>
      <c r="E150" s="395"/>
      <c r="F150" s="395"/>
      <c r="G150" s="395"/>
      <c r="H150" s="395"/>
      <c r="I150" s="395"/>
      <c r="J150" s="395"/>
      <c r="K150" s="395"/>
      <c r="L150" s="395"/>
      <c r="M150" s="395"/>
      <c r="N150" s="395"/>
      <c r="O150" s="396"/>
      <c r="P150" s="395"/>
      <c r="Q150" s="395"/>
      <c r="R150" s="395"/>
      <c r="S150" s="395"/>
      <c r="T150" s="395"/>
      <c r="U150" s="395"/>
      <c r="V150" s="395"/>
      <c r="W150" s="395"/>
      <c r="X150" s="395"/>
      <c r="Y150" s="395"/>
      <c r="Z150" s="395"/>
      <c r="AA150" s="395"/>
      <c r="AB150" s="395"/>
      <c r="AC150" s="395"/>
      <c r="AD150" s="395"/>
      <c r="AE150" s="395"/>
      <c r="AF150" s="395"/>
      <c r="AG150" s="395"/>
      <c r="AH150" s="395"/>
      <c r="AI150" s="395"/>
      <c r="AJ150" s="395"/>
      <c r="AK150" s="395"/>
      <c r="AL150" s="395"/>
      <c r="AM150" s="395"/>
      <c r="AN150" s="395"/>
      <c r="AO150" s="395"/>
      <c r="AP150" s="395"/>
      <c r="AQ150" s="395"/>
      <c r="AR150" s="395"/>
      <c r="AS150" s="395"/>
      <c r="AT150" s="395"/>
      <c r="AU150" s="395"/>
      <c r="AV150" s="395"/>
      <c r="AW150" s="395"/>
      <c r="AX150" s="395"/>
      <c r="AY150" s="395"/>
      <c r="AZ150" s="395"/>
      <c r="BA150" s="395"/>
      <c r="BB150" s="395"/>
      <c r="BC150" s="395"/>
      <c r="BD150" s="395"/>
      <c r="BE150" s="395"/>
      <c r="BF150" s="395"/>
      <c r="BG150" s="395"/>
      <c r="BH150" s="395"/>
      <c r="BI150" s="395"/>
      <c r="BJ150" s="395"/>
      <c r="BK150" s="395"/>
      <c r="BL150" s="395"/>
      <c r="BM150" s="395"/>
      <c r="BN150" s="395"/>
      <c r="BO150" s="395"/>
      <c r="BP150" s="395"/>
      <c r="BQ150" s="395"/>
      <c r="BR150" s="395"/>
      <c r="BS150" s="395"/>
      <c r="BT150" s="395"/>
      <c r="BU150" s="395"/>
      <c r="BV150" s="395"/>
      <c r="BW150" s="395"/>
      <c r="BX150" s="395"/>
      <c r="BY150" s="395"/>
      <c r="BZ150" s="395"/>
      <c r="CA150" s="395"/>
      <c r="CB150" s="395"/>
      <c r="CC150" s="395"/>
      <c r="CD150" s="395"/>
      <c r="CE150" s="395"/>
      <c r="CF150" s="395"/>
      <c r="CG150" s="395"/>
      <c r="CH150" s="395"/>
      <c r="CI150" s="395"/>
      <c r="CJ150" s="395"/>
      <c r="CK150" s="395"/>
      <c r="CL150" s="395"/>
      <c r="CM150" s="395"/>
      <c r="CN150" s="395"/>
      <c r="CO150" s="395"/>
      <c r="CP150" s="395"/>
      <c r="CQ150" s="395"/>
      <c r="CR150" s="395"/>
      <c r="CS150" s="395"/>
      <c r="CT150" s="395"/>
      <c r="CU150" s="395"/>
      <c r="CV150" s="395"/>
      <c r="CW150" s="395"/>
      <c r="CX150" s="395"/>
      <c r="CY150" s="395"/>
      <c r="CZ150" s="395"/>
      <c r="DA150" s="395"/>
      <c r="DB150" s="395"/>
      <c r="DC150" s="395"/>
      <c r="DD150" s="395"/>
      <c r="DE150" s="395"/>
    </row>
    <row r="151" ht="15.75" customHeight="1">
      <c r="A151" s="395"/>
      <c r="B151" s="395"/>
      <c r="C151" s="395"/>
      <c r="D151" s="395"/>
      <c r="E151" s="395"/>
      <c r="F151" s="395"/>
      <c r="G151" s="395"/>
      <c r="H151" s="395"/>
      <c r="I151" s="395"/>
      <c r="J151" s="395"/>
      <c r="K151" s="395"/>
      <c r="L151" s="395"/>
      <c r="M151" s="395"/>
      <c r="N151" s="395"/>
      <c r="O151" s="396"/>
      <c r="P151" s="395"/>
      <c r="Q151" s="395"/>
      <c r="R151" s="395"/>
      <c r="S151" s="395"/>
      <c r="T151" s="395"/>
      <c r="U151" s="395"/>
      <c r="V151" s="395"/>
      <c r="W151" s="395"/>
      <c r="X151" s="395"/>
      <c r="Y151" s="395"/>
      <c r="Z151" s="395"/>
      <c r="AA151" s="395"/>
      <c r="AB151" s="395"/>
      <c r="AC151" s="395"/>
      <c r="AD151" s="395"/>
      <c r="AE151" s="395"/>
      <c r="AF151" s="395"/>
      <c r="AG151" s="395"/>
      <c r="AH151" s="395"/>
      <c r="AI151" s="395"/>
      <c r="AJ151" s="395"/>
      <c r="AK151" s="395"/>
      <c r="AL151" s="395"/>
      <c r="AM151" s="395"/>
      <c r="AN151" s="395"/>
      <c r="AO151" s="395"/>
      <c r="AP151" s="395"/>
      <c r="AQ151" s="395"/>
      <c r="AR151" s="395"/>
      <c r="AS151" s="395"/>
      <c r="AT151" s="395"/>
      <c r="AU151" s="395"/>
      <c r="AV151" s="395"/>
      <c r="AW151" s="395"/>
      <c r="AX151" s="395"/>
      <c r="AY151" s="395"/>
      <c r="AZ151" s="395"/>
      <c r="BA151" s="395"/>
      <c r="BB151" s="395"/>
      <c r="BC151" s="395"/>
      <c r="BD151" s="395"/>
      <c r="BE151" s="395"/>
      <c r="BF151" s="395"/>
      <c r="BG151" s="395"/>
      <c r="BH151" s="395"/>
      <c r="BI151" s="395"/>
      <c r="BJ151" s="395"/>
      <c r="BK151" s="395"/>
      <c r="BL151" s="395"/>
      <c r="BM151" s="395"/>
      <c r="BN151" s="395"/>
      <c r="BO151" s="395"/>
      <c r="BP151" s="395"/>
      <c r="BQ151" s="395"/>
      <c r="BR151" s="395"/>
      <c r="BS151" s="395"/>
      <c r="BT151" s="395"/>
      <c r="BU151" s="395"/>
      <c r="BV151" s="395"/>
      <c r="BW151" s="395"/>
      <c r="BX151" s="395"/>
      <c r="BY151" s="395"/>
      <c r="BZ151" s="395"/>
      <c r="CA151" s="395"/>
      <c r="CB151" s="395"/>
      <c r="CC151" s="395"/>
      <c r="CD151" s="395"/>
      <c r="CE151" s="395"/>
      <c r="CF151" s="395"/>
      <c r="CG151" s="395"/>
      <c r="CH151" s="395"/>
      <c r="CI151" s="395"/>
      <c r="CJ151" s="395"/>
      <c r="CK151" s="395"/>
      <c r="CL151" s="395"/>
      <c r="CM151" s="395"/>
      <c r="CN151" s="395"/>
      <c r="CO151" s="395"/>
      <c r="CP151" s="395"/>
      <c r="CQ151" s="395"/>
      <c r="CR151" s="395"/>
      <c r="CS151" s="395"/>
      <c r="CT151" s="395"/>
      <c r="CU151" s="395"/>
      <c r="CV151" s="395"/>
      <c r="CW151" s="395"/>
      <c r="CX151" s="395"/>
      <c r="CY151" s="395"/>
      <c r="CZ151" s="395"/>
      <c r="DA151" s="395"/>
      <c r="DB151" s="395"/>
      <c r="DC151" s="395"/>
      <c r="DD151" s="395"/>
      <c r="DE151" s="395"/>
    </row>
    <row r="152" ht="15.75" customHeight="1">
      <c r="A152" s="395"/>
      <c r="B152" s="395"/>
      <c r="C152" s="395"/>
      <c r="D152" s="395"/>
      <c r="E152" s="395"/>
      <c r="F152" s="395"/>
      <c r="G152" s="395"/>
      <c r="H152" s="395"/>
      <c r="I152" s="395"/>
      <c r="J152" s="395"/>
      <c r="K152" s="395"/>
      <c r="L152" s="395"/>
      <c r="M152" s="395"/>
      <c r="N152" s="395"/>
      <c r="O152" s="396"/>
      <c r="P152" s="395"/>
      <c r="Q152" s="395"/>
      <c r="R152" s="395"/>
      <c r="S152" s="395"/>
      <c r="T152" s="395"/>
      <c r="U152" s="395"/>
      <c r="V152" s="395"/>
      <c r="W152" s="395"/>
      <c r="X152" s="395"/>
      <c r="Y152" s="395"/>
      <c r="Z152" s="395"/>
      <c r="AA152" s="395"/>
      <c r="AB152" s="395"/>
      <c r="AC152" s="395"/>
      <c r="AD152" s="395"/>
      <c r="AE152" s="395"/>
      <c r="AF152" s="395"/>
      <c r="AG152" s="395"/>
      <c r="AH152" s="395"/>
      <c r="AI152" s="395"/>
      <c r="AJ152" s="395"/>
      <c r="AK152" s="395"/>
      <c r="AL152" s="395"/>
      <c r="AM152" s="395"/>
      <c r="AN152" s="395"/>
      <c r="AO152" s="395"/>
      <c r="AP152" s="395"/>
      <c r="AQ152" s="395"/>
      <c r="AR152" s="395"/>
      <c r="AS152" s="395"/>
      <c r="AT152" s="395"/>
      <c r="AU152" s="395"/>
      <c r="AV152" s="395"/>
      <c r="AW152" s="395"/>
      <c r="AX152" s="395"/>
      <c r="AY152" s="395"/>
      <c r="AZ152" s="395"/>
      <c r="BA152" s="395"/>
      <c r="BB152" s="395"/>
      <c r="BC152" s="395"/>
      <c r="BD152" s="395"/>
      <c r="BE152" s="395"/>
      <c r="BF152" s="395"/>
      <c r="BG152" s="395"/>
      <c r="BH152" s="395"/>
      <c r="BI152" s="395"/>
      <c r="BJ152" s="395"/>
      <c r="BK152" s="395"/>
      <c r="BL152" s="395"/>
      <c r="BM152" s="395"/>
      <c r="BN152" s="395"/>
      <c r="BO152" s="395"/>
      <c r="BP152" s="395"/>
      <c r="BQ152" s="395"/>
      <c r="BR152" s="395"/>
      <c r="BS152" s="395"/>
      <c r="BT152" s="395"/>
      <c r="BU152" s="395"/>
      <c r="BV152" s="395"/>
      <c r="BW152" s="395"/>
      <c r="BX152" s="395"/>
      <c r="BY152" s="395"/>
      <c r="BZ152" s="395"/>
      <c r="CA152" s="395"/>
      <c r="CB152" s="395"/>
      <c r="CC152" s="395"/>
      <c r="CD152" s="395"/>
      <c r="CE152" s="395"/>
      <c r="CF152" s="395"/>
      <c r="CG152" s="395"/>
      <c r="CH152" s="395"/>
      <c r="CI152" s="395"/>
      <c r="CJ152" s="395"/>
      <c r="CK152" s="395"/>
      <c r="CL152" s="395"/>
      <c r="CM152" s="395"/>
      <c r="CN152" s="395"/>
      <c r="CO152" s="395"/>
      <c r="CP152" s="395"/>
      <c r="CQ152" s="395"/>
      <c r="CR152" s="395"/>
      <c r="CS152" s="395"/>
      <c r="CT152" s="395"/>
      <c r="CU152" s="395"/>
      <c r="CV152" s="395"/>
      <c r="CW152" s="395"/>
      <c r="CX152" s="395"/>
      <c r="CY152" s="395"/>
      <c r="CZ152" s="395"/>
      <c r="DA152" s="395"/>
      <c r="DB152" s="395"/>
      <c r="DC152" s="395"/>
      <c r="DD152" s="395"/>
      <c r="DE152" s="395"/>
    </row>
    <row r="153" ht="15.75" customHeight="1">
      <c r="A153" s="395"/>
      <c r="B153" s="395"/>
      <c r="C153" s="395"/>
      <c r="D153" s="395"/>
      <c r="E153" s="395"/>
      <c r="F153" s="395"/>
      <c r="G153" s="395"/>
      <c r="H153" s="395"/>
      <c r="I153" s="395"/>
      <c r="J153" s="395"/>
      <c r="K153" s="395"/>
      <c r="L153" s="395"/>
      <c r="M153" s="395"/>
      <c r="N153" s="395"/>
      <c r="O153" s="396"/>
      <c r="P153" s="395"/>
      <c r="Q153" s="395"/>
      <c r="R153" s="395"/>
      <c r="S153" s="395"/>
      <c r="T153" s="395"/>
      <c r="U153" s="395"/>
      <c r="V153" s="395"/>
      <c r="W153" s="395"/>
      <c r="X153" s="395"/>
      <c r="Y153" s="395"/>
      <c r="Z153" s="395"/>
      <c r="AA153" s="395"/>
      <c r="AB153" s="395"/>
      <c r="AC153" s="395"/>
      <c r="AD153" s="395"/>
      <c r="AE153" s="395"/>
      <c r="AF153" s="395"/>
      <c r="AG153" s="395"/>
      <c r="AH153" s="395"/>
      <c r="AI153" s="395"/>
      <c r="AJ153" s="395"/>
      <c r="AK153" s="395"/>
      <c r="AL153" s="395"/>
      <c r="AM153" s="395"/>
      <c r="AN153" s="395"/>
      <c r="AO153" s="395"/>
      <c r="AP153" s="395"/>
      <c r="AQ153" s="395"/>
      <c r="AR153" s="395"/>
      <c r="AS153" s="395"/>
      <c r="AT153" s="395"/>
      <c r="AU153" s="395"/>
      <c r="AV153" s="395"/>
      <c r="AW153" s="395"/>
      <c r="AX153" s="395"/>
      <c r="AY153" s="395"/>
      <c r="AZ153" s="395"/>
      <c r="BA153" s="395"/>
      <c r="BB153" s="395"/>
      <c r="BC153" s="395"/>
      <c r="BD153" s="395"/>
      <c r="BE153" s="395"/>
      <c r="BF153" s="395"/>
      <c r="BG153" s="395"/>
      <c r="BH153" s="395"/>
      <c r="BI153" s="395"/>
      <c r="BJ153" s="395"/>
      <c r="BK153" s="395"/>
      <c r="BL153" s="395"/>
      <c r="BM153" s="395"/>
      <c r="BN153" s="395"/>
      <c r="BO153" s="395"/>
      <c r="BP153" s="395"/>
      <c r="BQ153" s="395"/>
      <c r="BR153" s="395"/>
      <c r="BS153" s="395"/>
      <c r="BT153" s="395"/>
      <c r="BU153" s="395"/>
      <c r="BV153" s="395"/>
      <c r="BW153" s="395"/>
      <c r="BX153" s="395"/>
      <c r="BY153" s="395"/>
      <c r="BZ153" s="395"/>
      <c r="CA153" s="395"/>
      <c r="CB153" s="395"/>
      <c r="CC153" s="395"/>
      <c r="CD153" s="395"/>
      <c r="CE153" s="395"/>
      <c r="CF153" s="395"/>
      <c r="CG153" s="395"/>
      <c r="CH153" s="395"/>
      <c r="CI153" s="395"/>
      <c r="CJ153" s="395"/>
      <c r="CK153" s="395"/>
      <c r="CL153" s="395"/>
      <c r="CM153" s="395"/>
      <c r="CN153" s="395"/>
      <c r="CO153" s="395"/>
      <c r="CP153" s="395"/>
      <c r="CQ153" s="395"/>
      <c r="CR153" s="395"/>
      <c r="CS153" s="395"/>
      <c r="CT153" s="395"/>
      <c r="CU153" s="395"/>
      <c r="CV153" s="395"/>
      <c r="CW153" s="395"/>
      <c r="CX153" s="395"/>
      <c r="CY153" s="395"/>
      <c r="CZ153" s="395"/>
      <c r="DA153" s="395"/>
      <c r="DB153" s="395"/>
      <c r="DC153" s="395"/>
      <c r="DD153" s="395"/>
      <c r="DE153" s="395"/>
    </row>
    <row r="154" ht="15.75" customHeight="1">
      <c r="A154" s="395"/>
      <c r="B154" s="395"/>
      <c r="C154" s="395"/>
      <c r="D154" s="395"/>
      <c r="E154" s="395"/>
      <c r="F154" s="395"/>
      <c r="G154" s="395"/>
      <c r="H154" s="395"/>
      <c r="I154" s="395"/>
      <c r="J154" s="395"/>
      <c r="K154" s="395"/>
      <c r="L154" s="395"/>
      <c r="M154" s="395"/>
      <c r="N154" s="395"/>
      <c r="O154" s="396"/>
      <c r="P154" s="395"/>
      <c r="Q154" s="395"/>
      <c r="R154" s="395"/>
      <c r="S154" s="395"/>
      <c r="T154" s="395"/>
      <c r="U154" s="395"/>
      <c r="V154" s="395"/>
      <c r="W154" s="395"/>
      <c r="X154" s="395"/>
      <c r="Y154" s="395"/>
      <c r="Z154" s="395"/>
      <c r="AA154" s="395"/>
      <c r="AB154" s="395"/>
      <c r="AC154" s="395"/>
      <c r="AD154" s="395"/>
      <c r="AE154" s="395"/>
      <c r="AF154" s="395"/>
      <c r="AG154" s="395"/>
      <c r="AH154" s="395"/>
      <c r="AI154" s="395"/>
      <c r="AJ154" s="395"/>
      <c r="AK154" s="395"/>
      <c r="AL154" s="395"/>
      <c r="AM154" s="395"/>
      <c r="AN154" s="395"/>
      <c r="AO154" s="395"/>
      <c r="AP154" s="395"/>
      <c r="AQ154" s="395"/>
      <c r="AR154" s="395"/>
      <c r="AS154" s="395"/>
      <c r="AT154" s="395"/>
      <c r="AU154" s="395"/>
      <c r="AV154" s="395"/>
      <c r="AW154" s="395"/>
      <c r="AX154" s="395"/>
      <c r="AY154" s="395"/>
      <c r="AZ154" s="395"/>
      <c r="BA154" s="395"/>
      <c r="BB154" s="395"/>
      <c r="BC154" s="395"/>
      <c r="BD154" s="395"/>
      <c r="BE154" s="395"/>
      <c r="BF154" s="395"/>
      <c r="BG154" s="395"/>
      <c r="BH154" s="395"/>
      <c r="BI154" s="395"/>
      <c r="BJ154" s="395"/>
      <c r="BK154" s="395"/>
      <c r="BL154" s="395"/>
      <c r="BM154" s="395"/>
      <c r="BN154" s="395"/>
      <c r="BO154" s="395"/>
      <c r="BP154" s="395"/>
      <c r="BQ154" s="395"/>
      <c r="BR154" s="395"/>
      <c r="BS154" s="395"/>
      <c r="BT154" s="395"/>
      <c r="BU154" s="395"/>
      <c r="BV154" s="395"/>
      <c r="BW154" s="395"/>
      <c r="BX154" s="395"/>
      <c r="BY154" s="395"/>
      <c r="BZ154" s="395"/>
      <c r="CA154" s="395"/>
      <c r="CB154" s="395"/>
      <c r="CC154" s="395"/>
      <c r="CD154" s="395"/>
      <c r="CE154" s="395"/>
      <c r="CF154" s="395"/>
      <c r="CG154" s="395"/>
      <c r="CH154" s="395"/>
      <c r="CI154" s="395"/>
      <c r="CJ154" s="395"/>
      <c r="CK154" s="395"/>
      <c r="CL154" s="395"/>
      <c r="CM154" s="395"/>
      <c r="CN154" s="395"/>
      <c r="CO154" s="395"/>
      <c r="CP154" s="395"/>
      <c r="CQ154" s="395"/>
      <c r="CR154" s="395"/>
      <c r="CS154" s="395"/>
      <c r="CT154" s="395"/>
      <c r="CU154" s="395"/>
      <c r="CV154" s="395"/>
      <c r="CW154" s="395"/>
      <c r="CX154" s="395"/>
      <c r="CY154" s="395"/>
      <c r="CZ154" s="395"/>
      <c r="DA154" s="395"/>
      <c r="DB154" s="395"/>
      <c r="DC154" s="395"/>
      <c r="DD154" s="395"/>
      <c r="DE154" s="395"/>
    </row>
    <row r="155" ht="15.75" customHeight="1">
      <c r="A155" s="395"/>
      <c r="B155" s="395"/>
      <c r="C155" s="395"/>
      <c r="D155" s="395"/>
      <c r="E155" s="395"/>
      <c r="F155" s="395"/>
      <c r="G155" s="395"/>
      <c r="H155" s="395"/>
      <c r="I155" s="395"/>
      <c r="J155" s="395"/>
      <c r="K155" s="395"/>
      <c r="L155" s="395"/>
      <c r="M155" s="395"/>
      <c r="N155" s="395"/>
      <c r="O155" s="396"/>
      <c r="P155" s="395"/>
      <c r="Q155" s="395"/>
      <c r="R155" s="395"/>
      <c r="S155" s="395"/>
      <c r="T155" s="395"/>
      <c r="U155" s="395"/>
      <c r="V155" s="395"/>
      <c r="W155" s="395"/>
      <c r="X155" s="395"/>
      <c r="Y155" s="395"/>
      <c r="Z155" s="395"/>
      <c r="AA155" s="395"/>
      <c r="AB155" s="395"/>
      <c r="AC155" s="395"/>
      <c r="AD155" s="395"/>
      <c r="AE155" s="395"/>
      <c r="AF155" s="395"/>
      <c r="AG155" s="395"/>
      <c r="AH155" s="395"/>
      <c r="AI155" s="395"/>
      <c r="AJ155" s="395"/>
      <c r="AK155" s="395"/>
      <c r="AL155" s="395"/>
      <c r="AM155" s="395"/>
      <c r="AN155" s="395"/>
      <c r="AO155" s="395"/>
      <c r="AP155" s="395"/>
      <c r="AQ155" s="395"/>
      <c r="AR155" s="395"/>
      <c r="AS155" s="395"/>
      <c r="AT155" s="395"/>
      <c r="AU155" s="395"/>
      <c r="AV155" s="395"/>
      <c r="AW155" s="395"/>
      <c r="AX155" s="395"/>
      <c r="AY155" s="395"/>
      <c r="AZ155" s="395"/>
      <c r="BA155" s="395"/>
      <c r="BB155" s="395"/>
      <c r="BC155" s="395"/>
      <c r="BD155" s="395"/>
      <c r="BE155" s="395"/>
      <c r="BF155" s="395"/>
      <c r="BG155" s="395"/>
      <c r="BH155" s="395"/>
      <c r="BI155" s="395"/>
      <c r="BJ155" s="395"/>
      <c r="BK155" s="395"/>
      <c r="BL155" s="395"/>
      <c r="BM155" s="395"/>
      <c r="BN155" s="395"/>
      <c r="BO155" s="395"/>
      <c r="BP155" s="395"/>
      <c r="BQ155" s="395"/>
      <c r="BR155" s="395"/>
      <c r="BS155" s="395"/>
      <c r="BT155" s="395"/>
      <c r="BU155" s="395"/>
      <c r="BV155" s="395"/>
      <c r="BW155" s="395"/>
      <c r="BX155" s="395"/>
      <c r="BY155" s="395"/>
      <c r="BZ155" s="395"/>
      <c r="CA155" s="395"/>
      <c r="CB155" s="395"/>
      <c r="CC155" s="395"/>
      <c r="CD155" s="395"/>
      <c r="CE155" s="395"/>
      <c r="CF155" s="395"/>
      <c r="CG155" s="395"/>
      <c r="CH155" s="395"/>
      <c r="CI155" s="395"/>
      <c r="CJ155" s="395"/>
      <c r="CK155" s="395"/>
      <c r="CL155" s="395"/>
      <c r="CM155" s="395"/>
      <c r="CN155" s="395"/>
      <c r="CO155" s="395"/>
      <c r="CP155" s="395"/>
      <c r="CQ155" s="395"/>
      <c r="CR155" s="395"/>
      <c r="CS155" s="395"/>
      <c r="CT155" s="395"/>
      <c r="CU155" s="395"/>
      <c r="CV155" s="395"/>
      <c r="CW155" s="395"/>
      <c r="CX155" s="395"/>
      <c r="CY155" s="395"/>
      <c r="CZ155" s="395"/>
      <c r="DA155" s="395"/>
      <c r="DB155" s="395"/>
      <c r="DC155" s="395"/>
      <c r="DD155" s="395"/>
      <c r="DE155" s="395"/>
    </row>
    <row r="156" ht="15.75" customHeight="1">
      <c r="A156" s="395"/>
      <c r="B156" s="395"/>
      <c r="C156" s="395"/>
      <c r="D156" s="395"/>
      <c r="E156" s="395"/>
      <c r="F156" s="395"/>
      <c r="G156" s="395"/>
      <c r="H156" s="395"/>
      <c r="I156" s="395"/>
      <c r="J156" s="395"/>
      <c r="K156" s="395"/>
      <c r="L156" s="395"/>
      <c r="M156" s="395"/>
      <c r="N156" s="395"/>
      <c r="O156" s="396"/>
      <c r="P156" s="395"/>
      <c r="Q156" s="395"/>
      <c r="R156" s="395"/>
      <c r="S156" s="395"/>
      <c r="T156" s="395"/>
      <c r="U156" s="395"/>
      <c r="V156" s="395"/>
      <c r="W156" s="395"/>
      <c r="X156" s="395"/>
      <c r="Y156" s="395"/>
      <c r="Z156" s="395"/>
      <c r="AA156" s="395"/>
      <c r="AB156" s="395"/>
      <c r="AC156" s="395"/>
      <c r="AD156" s="395"/>
      <c r="AE156" s="395"/>
      <c r="AF156" s="395"/>
      <c r="AG156" s="395"/>
      <c r="AH156" s="395"/>
      <c r="AI156" s="395"/>
      <c r="AJ156" s="395"/>
      <c r="AK156" s="395"/>
      <c r="AL156" s="395"/>
      <c r="AM156" s="395"/>
      <c r="AN156" s="395"/>
      <c r="AO156" s="395"/>
      <c r="AP156" s="395"/>
      <c r="AQ156" s="395"/>
      <c r="AR156" s="395"/>
      <c r="AS156" s="395"/>
      <c r="AT156" s="395"/>
      <c r="AU156" s="395"/>
      <c r="AV156" s="395"/>
      <c r="AW156" s="395"/>
      <c r="AX156" s="395"/>
      <c r="AY156" s="395"/>
      <c r="AZ156" s="395"/>
      <c r="BA156" s="395"/>
      <c r="BB156" s="395"/>
      <c r="BC156" s="395"/>
      <c r="BD156" s="395"/>
      <c r="BE156" s="395"/>
      <c r="BF156" s="395"/>
      <c r="BG156" s="395"/>
      <c r="BH156" s="395"/>
      <c r="BI156" s="395"/>
      <c r="BJ156" s="395"/>
      <c r="BK156" s="395"/>
      <c r="BL156" s="395"/>
      <c r="BM156" s="395"/>
      <c r="BN156" s="395"/>
      <c r="BO156" s="395"/>
      <c r="BP156" s="395"/>
      <c r="BQ156" s="395"/>
      <c r="BR156" s="395"/>
      <c r="BS156" s="395"/>
      <c r="BT156" s="395"/>
      <c r="BU156" s="395"/>
      <c r="BV156" s="395"/>
      <c r="BW156" s="395"/>
      <c r="BX156" s="395"/>
      <c r="BY156" s="395"/>
      <c r="BZ156" s="395"/>
      <c r="CA156" s="395"/>
      <c r="CB156" s="395"/>
      <c r="CC156" s="395"/>
      <c r="CD156" s="395"/>
      <c r="CE156" s="395"/>
      <c r="CF156" s="395"/>
      <c r="CG156" s="395"/>
      <c r="CH156" s="395"/>
      <c r="CI156" s="395"/>
      <c r="CJ156" s="395"/>
      <c r="CK156" s="395"/>
      <c r="CL156" s="395"/>
      <c r="CM156" s="395"/>
      <c r="CN156" s="395"/>
      <c r="CO156" s="395"/>
      <c r="CP156" s="395"/>
      <c r="CQ156" s="395"/>
      <c r="CR156" s="395"/>
      <c r="CS156" s="395"/>
      <c r="CT156" s="395"/>
      <c r="CU156" s="395"/>
      <c r="CV156" s="395"/>
      <c r="CW156" s="395"/>
      <c r="CX156" s="395"/>
      <c r="CY156" s="395"/>
      <c r="CZ156" s="395"/>
      <c r="DA156" s="395"/>
      <c r="DB156" s="395"/>
      <c r="DC156" s="395"/>
      <c r="DD156" s="395"/>
      <c r="DE156" s="395"/>
    </row>
    <row r="157" ht="15.75" customHeight="1">
      <c r="A157" s="395"/>
      <c r="B157" s="395"/>
      <c r="C157" s="395"/>
      <c r="D157" s="395"/>
      <c r="E157" s="395"/>
      <c r="F157" s="395"/>
      <c r="G157" s="395"/>
      <c r="H157" s="395"/>
      <c r="I157" s="395"/>
      <c r="J157" s="395"/>
      <c r="K157" s="395"/>
      <c r="L157" s="395"/>
      <c r="M157" s="395"/>
      <c r="N157" s="395"/>
      <c r="O157" s="396"/>
      <c r="P157" s="395"/>
      <c r="Q157" s="395"/>
      <c r="R157" s="395"/>
      <c r="S157" s="395"/>
      <c r="T157" s="395"/>
      <c r="U157" s="395"/>
      <c r="V157" s="395"/>
      <c r="W157" s="395"/>
      <c r="X157" s="395"/>
      <c r="Y157" s="395"/>
      <c r="Z157" s="395"/>
      <c r="AA157" s="395"/>
      <c r="AB157" s="395"/>
      <c r="AC157" s="395"/>
      <c r="AD157" s="395"/>
      <c r="AE157" s="395"/>
      <c r="AF157" s="395"/>
      <c r="AG157" s="395"/>
      <c r="AH157" s="395"/>
      <c r="AI157" s="395"/>
      <c r="AJ157" s="395"/>
      <c r="AK157" s="395"/>
      <c r="AL157" s="395"/>
      <c r="AM157" s="395"/>
      <c r="AN157" s="395"/>
      <c r="AO157" s="395"/>
      <c r="AP157" s="395"/>
      <c r="AQ157" s="395"/>
      <c r="AR157" s="395"/>
      <c r="AS157" s="395"/>
      <c r="AT157" s="395"/>
      <c r="AU157" s="395"/>
      <c r="AV157" s="395"/>
      <c r="AW157" s="395"/>
      <c r="AX157" s="395"/>
      <c r="AY157" s="395"/>
      <c r="AZ157" s="395"/>
      <c r="BA157" s="395"/>
      <c r="BB157" s="395"/>
      <c r="BC157" s="395"/>
      <c r="BD157" s="395"/>
      <c r="BE157" s="395"/>
      <c r="BF157" s="395"/>
      <c r="BG157" s="395"/>
      <c r="BH157" s="395"/>
      <c r="BI157" s="395"/>
      <c r="BJ157" s="395"/>
      <c r="BK157" s="395"/>
      <c r="BL157" s="395"/>
      <c r="BM157" s="395"/>
      <c r="BN157" s="395"/>
      <c r="BO157" s="395"/>
      <c r="BP157" s="395"/>
      <c r="BQ157" s="395"/>
      <c r="BR157" s="395"/>
      <c r="BS157" s="395"/>
      <c r="BT157" s="395"/>
      <c r="BU157" s="395"/>
      <c r="BV157" s="395"/>
      <c r="BW157" s="395"/>
      <c r="BX157" s="395"/>
      <c r="BY157" s="395"/>
      <c r="BZ157" s="395"/>
      <c r="CA157" s="395"/>
      <c r="CB157" s="395"/>
      <c r="CC157" s="395"/>
      <c r="CD157" s="395"/>
      <c r="CE157" s="395"/>
      <c r="CF157" s="395"/>
      <c r="CG157" s="395"/>
      <c r="CH157" s="395"/>
      <c r="CI157" s="395"/>
      <c r="CJ157" s="395"/>
      <c r="CK157" s="395"/>
      <c r="CL157" s="395"/>
      <c r="CM157" s="395"/>
      <c r="CN157" s="395"/>
      <c r="CO157" s="395"/>
      <c r="CP157" s="395"/>
      <c r="CQ157" s="395"/>
      <c r="CR157" s="395"/>
      <c r="CS157" s="395"/>
      <c r="CT157" s="395"/>
      <c r="CU157" s="395"/>
      <c r="CV157" s="395"/>
      <c r="CW157" s="395"/>
      <c r="CX157" s="395"/>
      <c r="CY157" s="395"/>
      <c r="CZ157" s="395"/>
      <c r="DA157" s="395"/>
      <c r="DB157" s="395"/>
      <c r="DC157" s="395"/>
      <c r="DD157" s="395"/>
      <c r="DE157" s="395"/>
    </row>
    <row r="158" ht="15.75" customHeight="1">
      <c r="A158" s="395"/>
      <c r="B158" s="395"/>
      <c r="C158" s="395"/>
      <c r="D158" s="395"/>
      <c r="E158" s="395"/>
      <c r="F158" s="395"/>
      <c r="G158" s="395"/>
      <c r="H158" s="395"/>
      <c r="I158" s="395"/>
      <c r="J158" s="395"/>
      <c r="K158" s="395"/>
      <c r="L158" s="395"/>
      <c r="M158" s="395"/>
      <c r="N158" s="395"/>
      <c r="O158" s="396"/>
      <c r="P158" s="395"/>
      <c r="Q158" s="395"/>
      <c r="R158" s="395"/>
      <c r="S158" s="395"/>
      <c r="T158" s="395"/>
      <c r="U158" s="395"/>
      <c r="V158" s="395"/>
      <c r="W158" s="395"/>
      <c r="X158" s="395"/>
      <c r="Y158" s="395"/>
      <c r="Z158" s="395"/>
      <c r="AA158" s="395"/>
      <c r="AB158" s="395"/>
      <c r="AC158" s="395"/>
      <c r="AD158" s="395"/>
      <c r="AE158" s="395"/>
      <c r="AF158" s="395"/>
      <c r="AG158" s="395"/>
      <c r="AH158" s="395"/>
      <c r="AI158" s="395"/>
      <c r="AJ158" s="395"/>
      <c r="AK158" s="395"/>
      <c r="AL158" s="395"/>
      <c r="AM158" s="395"/>
      <c r="AN158" s="395"/>
      <c r="AO158" s="395"/>
      <c r="AP158" s="395"/>
      <c r="AQ158" s="395"/>
      <c r="AR158" s="395"/>
      <c r="AS158" s="395"/>
      <c r="AT158" s="395"/>
      <c r="AU158" s="395"/>
      <c r="AV158" s="395"/>
      <c r="AW158" s="395"/>
      <c r="AX158" s="395"/>
      <c r="AY158" s="395"/>
      <c r="AZ158" s="395"/>
      <c r="BA158" s="395"/>
      <c r="BB158" s="395"/>
      <c r="BC158" s="395"/>
      <c r="BD158" s="395"/>
      <c r="BE158" s="395"/>
      <c r="BF158" s="395"/>
      <c r="BG158" s="395"/>
      <c r="BH158" s="395"/>
      <c r="BI158" s="395"/>
      <c r="BJ158" s="395"/>
      <c r="BK158" s="395"/>
      <c r="BL158" s="395"/>
      <c r="BM158" s="395"/>
      <c r="BN158" s="395"/>
      <c r="BO158" s="395"/>
      <c r="BP158" s="395"/>
      <c r="BQ158" s="395"/>
      <c r="BR158" s="395"/>
      <c r="BS158" s="395"/>
      <c r="BT158" s="395"/>
      <c r="BU158" s="395"/>
      <c r="BV158" s="395"/>
      <c r="BW158" s="395"/>
      <c r="BX158" s="395"/>
      <c r="BY158" s="395"/>
      <c r="BZ158" s="395"/>
      <c r="CA158" s="395"/>
      <c r="CB158" s="395"/>
      <c r="CC158" s="395"/>
      <c r="CD158" s="395"/>
      <c r="CE158" s="395"/>
      <c r="CF158" s="395"/>
      <c r="CG158" s="395"/>
      <c r="CH158" s="395"/>
      <c r="CI158" s="395"/>
      <c r="CJ158" s="395"/>
      <c r="CK158" s="395"/>
      <c r="CL158" s="395"/>
      <c r="CM158" s="395"/>
      <c r="CN158" s="395"/>
      <c r="CO158" s="395"/>
      <c r="CP158" s="395"/>
      <c r="CQ158" s="395"/>
      <c r="CR158" s="395"/>
      <c r="CS158" s="395"/>
      <c r="CT158" s="395"/>
      <c r="CU158" s="395"/>
      <c r="CV158" s="395"/>
      <c r="CW158" s="395"/>
      <c r="CX158" s="395"/>
      <c r="CY158" s="395"/>
      <c r="CZ158" s="395"/>
      <c r="DA158" s="395"/>
      <c r="DB158" s="395"/>
      <c r="DC158" s="395"/>
      <c r="DD158" s="395"/>
      <c r="DE158" s="395"/>
    </row>
    <row r="159" ht="15.75" customHeight="1">
      <c r="A159" s="395"/>
      <c r="B159" s="395"/>
      <c r="C159" s="395"/>
      <c r="D159" s="395"/>
      <c r="E159" s="395"/>
      <c r="F159" s="395"/>
      <c r="G159" s="395"/>
      <c r="H159" s="395"/>
      <c r="I159" s="395"/>
      <c r="J159" s="395"/>
      <c r="K159" s="395"/>
      <c r="L159" s="395"/>
      <c r="M159" s="395"/>
      <c r="N159" s="395"/>
      <c r="O159" s="396"/>
      <c r="P159" s="395"/>
      <c r="Q159" s="395"/>
      <c r="R159" s="395"/>
      <c r="S159" s="395"/>
      <c r="T159" s="395"/>
      <c r="U159" s="395"/>
      <c r="V159" s="395"/>
      <c r="W159" s="395"/>
      <c r="X159" s="395"/>
      <c r="Y159" s="395"/>
      <c r="Z159" s="395"/>
      <c r="AA159" s="395"/>
      <c r="AB159" s="395"/>
      <c r="AC159" s="395"/>
      <c r="AD159" s="395"/>
      <c r="AE159" s="395"/>
      <c r="AF159" s="395"/>
      <c r="AG159" s="395"/>
      <c r="AH159" s="395"/>
      <c r="AI159" s="395"/>
      <c r="AJ159" s="395"/>
      <c r="AK159" s="395"/>
      <c r="AL159" s="395"/>
      <c r="AM159" s="395"/>
      <c r="AN159" s="395"/>
      <c r="AO159" s="395"/>
      <c r="AP159" s="395"/>
      <c r="AQ159" s="395"/>
      <c r="AR159" s="395"/>
      <c r="AS159" s="395"/>
      <c r="AT159" s="395"/>
      <c r="AU159" s="395"/>
      <c r="AV159" s="395"/>
      <c r="AW159" s="395"/>
      <c r="AX159" s="395"/>
      <c r="AY159" s="395"/>
      <c r="AZ159" s="395"/>
      <c r="BA159" s="395"/>
      <c r="BB159" s="395"/>
      <c r="BC159" s="395"/>
      <c r="BD159" s="395"/>
      <c r="BE159" s="395"/>
      <c r="BF159" s="395"/>
      <c r="BG159" s="395"/>
      <c r="BH159" s="395"/>
      <c r="BI159" s="395"/>
      <c r="BJ159" s="395"/>
      <c r="BK159" s="395"/>
      <c r="BL159" s="395"/>
      <c r="BM159" s="395"/>
      <c r="BN159" s="395"/>
      <c r="BO159" s="395"/>
      <c r="BP159" s="395"/>
      <c r="BQ159" s="395"/>
      <c r="BR159" s="395"/>
      <c r="BS159" s="395"/>
      <c r="BT159" s="395"/>
      <c r="BU159" s="395"/>
      <c r="BV159" s="395"/>
      <c r="BW159" s="395"/>
      <c r="BX159" s="395"/>
      <c r="BY159" s="395"/>
      <c r="BZ159" s="395"/>
      <c r="CA159" s="395"/>
      <c r="CB159" s="395"/>
      <c r="CC159" s="395"/>
      <c r="CD159" s="395"/>
      <c r="CE159" s="395"/>
      <c r="CF159" s="395"/>
      <c r="CG159" s="395"/>
      <c r="CH159" s="395"/>
      <c r="CI159" s="395"/>
      <c r="CJ159" s="395"/>
      <c r="CK159" s="395"/>
      <c r="CL159" s="395"/>
      <c r="CM159" s="395"/>
      <c r="CN159" s="395"/>
      <c r="CO159" s="395"/>
      <c r="CP159" s="395"/>
      <c r="CQ159" s="395"/>
      <c r="CR159" s="395"/>
      <c r="CS159" s="395"/>
      <c r="CT159" s="395"/>
      <c r="CU159" s="395"/>
      <c r="CV159" s="395"/>
      <c r="CW159" s="395"/>
      <c r="CX159" s="395"/>
      <c r="CY159" s="395"/>
      <c r="CZ159" s="395"/>
      <c r="DA159" s="395"/>
      <c r="DB159" s="395"/>
      <c r="DC159" s="395"/>
      <c r="DD159" s="395"/>
      <c r="DE159" s="395"/>
    </row>
    <row r="160" ht="15.75" customHeight="1">
      <c r="A160" s="395"/>
      <c r="B160" s="395"/>
      <c r="C160" s="395"/>
      <c r="D160" s="395"/>
      <c r="E160" s="395"/>
      <c r="F160" s="395"/>
      <c r="G160" s="395"/>
      <c r="H160" s="395"/>
      <c r="I160" s="395"/>
      <c r="J160" s="395"/>
      <c r="K160" s="395"/>
      <c r="L160" s="395"/>
      <c r="M160" s="395"/>
      <c r="N160" s="395"/>
      <c r="O160" s="396"/>
      <c r="P160" s="395"/>
      <c r="Q160" s="395"/>
      <c r="R160" s="395"/>
      <c r="S160" s="395"/>
      <c r="T160" s="395"/>
      <c r="U160" s="395"/>
      <c r="V160" s="395"/>
      <c r="W160" s="395"/>
      <c r="X160" s="395"/>
      <c r="Y160" s="395"/>
      <c r="Z160" s="395"/>
      <c r="AA160" s="395"/>
      <c r="AB160" s="395"/>
      <c r="AC160" s="395"/>
      <c r="AD160" s="395"/>
      <c r="AE160" s="395"/>
      <c r="AF160" s="395"/>
      <c r="AG160" s="395"/>
      <c r="AH160" s="395"/>
      <c r="AI160" s="395"/>
      <c r="AJ160" s="395"/>
      <c r="AK160" s="395"/>
      <c r="AL160" s="395"/>
      <c r="AM160" s="395"/>
      <c r="AN160" s="395"/>
      <c r="AO160" s="395"/>
      <c r="AP160" s="395"/>
      <c r="AQ160" s="395"/>
      <c r="AR160" s="395"/>
      <c r="AS160" s="395"/>
      <c r="AT160" s="395"/>
      <c r="AU160" s="395"/>
      <c r="AV160" s="395"/>
      <c r="AW160" s="395"/>
      <c r="AX160" s="395"/>
      <c r="AY160" s="395"/>
      <c r="AZ160" s="395"/>
      <c r="BA160" s="395"/>
      <c r="BB160" s="395"/>
      <c r="BC160" s="395"/>
      <c r="BD160" s="395"/>
      <c r="BE160" s="395"/>
      <c r="BF160" s="395"/>
      <c r="BG160" s="395"/>
      <c r="BH160" s="395"/>
      <c r="BI160" s="395"/>
      <c r="BJ160" s="395"/>
      <c r="BK160" s="395"/>
      <c r="BL160" s="395"/>
      <c r="BM160" s="395"/>
      <c r="BN160" s="395"/>
      <c r="BO160" s="395"/>
      <c r="BP160" s="395"/>
      <c r="BQ160" s="395"/>
      <c r="BR160" s="395"/>
      <c r="BS160" s="395"/>
      <c r="BT160" s="395"/>
      <c r="BU160" s="395"/>
      <c r="BV160" s="395"/>
      <c r="BW160" s="395"/>
      <c r="BX160" s="395"/>
      <c r="BY160" s="395"/>
      <c r="BZ160" s="395"/>
      <c r="CA160" s="395"/>
      <c r="CB160" s="395"/>
      <c r="CC160" s="395"/>
      <c r="CD160" s="395"/>
      <c r="CE160" s="395"/>
      <c r="CF160" s="395"/>
      <c r="CG160" s="395"/>
      <c r="CH160" s="395"/>
      <c r="CI160" s="395"/>
      <c r="CJ160" s="395"/>
      <c r="CK160" s="395"/>
      <c r="CL160" s="395"/>
      <c r="CM160" s="395"/>
      <c r="CN160" s="395"/>
      <c r="CO160" s="395"/>
      <c r="CP160" s="395"/>
      <c r="CQ160" s="395"/>
      <c r="CR160" s="395"/>
      <c r="CS160" s="395"/>
      <c r="CT160" s="395"/>
      <c r="CU160" s="395"/>
      <c r="CV160" s="395"/>
      <c r="CW160" s="395"/>
      <c r="CX160" s="395"/>
      <c r="CY160" s="395"/>
      <c r="CZ160" s="395"/>
      <c r="DA160" s="395"/>
      <c r="DB160" s="395"/>
      <c r="DC160" s="395"/>
      <c r="DD160" s="395"/>
      <c r="DE160" s="395"/>
    </row>
    <row r="161" ht="15.75" customHeight="1">
      <c r="A161" s="395"/>
      <c r="B161" s="395"/>
      <c r="C161" s="395"/>
      <c r="D161" s="395"/>
      <c r="E161" s="395"/>
      <c r="F161" s="395"/>
      <c r="G161" s="395"/>
      <c r="H161" s="395"/>
      <c r="I161" s="395"/>
      <c r="J161" s="395"/>
      <c r="K161" s="395"/>
      <c r="L161" s="395"/>
      <c r="M161" s="395"/>
      <c r="N161" s="395"/>
      <c r="O161" s="396"/>
      <c r="P161" s="395"/>
      <c r="Q161" s="395"/>
      <c r="R161" s="395"/>
      <c r="S161" s="395"/>
      <c r="T161" s="395"/>
      <c r="U161" s="395"/>
      <c r="V161" s="395"/>
      <c r="W161" s="395"/>
      <c r="X161" s="395"/>
      <c r="Y161" s="395"/>
      <c r="Z161" s="395"/>
      <c r="AA161" s="395"/>
      <c r="AB161" s="395"/>
      <c r="AC161" s="395"/>
      <c r="AD161" s="395"/>
      <c r="AE161" s="395"/>
      <c r="AF161" s="395"/>
      <c r="AG161" s="395"/>
      <c r="AH161" s="395"/>
      <c r="AI161" s="395"/>
      <c r="AJ161" s="395"/>
      <c r="AK161" s="395"/>
      <c r="AL161" s="395"/>
      <c r="AM161" s="395"/>
      <c r="AN161" s="395"/>
      <c r="AO161" s="395"/>
      <c r="AP161" s="395"/>
      <c r="AQ161" s="395"/>
      <c r="AR161" s="395"/>
      <c r="AS161" s="395"/>
      <c r="AT161" s="395"/>
      <c r="AU161" s="395"/>
      <c r="AV161" s="395"/>
      <c r="AW161" s="395"/>
      <c r="AX161" s="395"/>
      <c r="AY161" s="395"/>
      <c r="AZ161" s="395"/>
      <c r="BA161" s="395"/>
      <c r="BB161" s="395"/>
      <c r="BC161" s="395"/>
      <c r="BD161" s="395"/>
      <c r="BE161" s="395"/>
      <c r="BF161" s="395"/>
      <c r="BG161" s="395"/>
      <c r="BH161" s="395"/>
      <c r="BI161" s="395"/>
      <c r="BJ161" s="395"/>
      <c r="BK161" s="395"/>
      <c r="BL161" s="395"/>
      <c r="BM161" s="395"/>
      <c r="BN161" s="395"/>
      <c r="BO161" s="395"/>
      <c r="BP161" s="395"/>
      <c r="BQ161" s="395"/>
      <c r="BR161" s="395"/>
      <c r="BS161" s="395"/>
      <c r="BT161" s="395"/>
      <c r="BU161" s="395"/>
      <c r="BV161" s="395"/>
      <c r="BW161" s="395"/>
      <c r="BX161" s="395"/>
      <c r="BY161" s="395"/>
      <c r="BZ161" s="395"/>
      <c r="CA161" s="395"/>
      <c r="CB161" s="395"/>
      <c r="CC161" s="395"/>
      <c r="CD161" s="395"/>
      <c r="CE161" s="395"/>
      <c r="CF161" s="395"/>
      <c r="CG161" s="395"/>
      <c r="CH161" s="395"/>
      <c r="CI161" s="395"/>
      <c r="CJ161" s="395"/>
      <c r="CK161" s="395"/>
      <c r="CL161" s="395"/>
      <c r="CM161" s="395"/>
      <c r="CN161" s="395"/>
      <c r="CO161" s="395"/>
      <c r="CP161" s="395"/>
      <c r="CQ161" s="395"/>
      <c r="CR161" s="395"/>
      <c r="CS161" s="395"/>
      <c r="CT161" s="395"/>
      <c r="CU161" s="395"/>
      <c r="CV161" s="395"/>
      <c r="CW161" s="395"/>
      <c r="CX161" s="395"/>
      <c r="CY161" s="395"/>
      <c r="CZ161" s="395"/>
      <c r="DA161" s="395"/>
      <c r="DB161" s="395"/>
      <c r="DC161" s="395"/>
      <c r="DD161" s="395"/>
      <c r="DE161" s="395"/>
    </row>
    <row r="162" ht="15.75" customHeight="1">
      <c r="A162" s="395"/>
      <c r="B162" s="395"/>
      <c r="C162" s="395"/>
      <c r="D162" s="395"/>
      <c r="E162" s="395"/>
      <c r="F162" s="395"/>
      <c r="G162" s="395"/>
      <c r="H162" s="395"/>
      <c r="I162" s="395"/>
      <c r="J162" s="395"/>
      <c r="K162" s="395"/>
      <c r="L162" s="395"/>
      <c r="M162" s="395"/>
      <c r="N162" s="395"/>
      <c r="O162" s="396"/>
      <c r="P162" s="395"/>
      <c r="Q162" s="395"/>
      <c r="R162" s="395"/>
      <c r="S162" s="395"/>
      <c r="T162" s="395"/>
      <c r="U162" s="395"/>
      <c r="V162" s="395"/>
      <c r="W162" s="395"/>
      <c r="X162" s="395"/>
      <c r="Y162" s="395"/>
      <c r="Z162" s="395"/>
      <c r="AA162" s="395"/>
      <c r="AB162" s="395"/>
      <c r="AC162" s="395"/>
      <c r="AD162" s="395"/>
      <c r="AE162" s="395"/>
      <c r="AF162" s="395"/>
      <c r="AG162" s="395"/>
      <c r="AH162" s="395"/>
      <c r="AI162" s="395"/>
      <c r="AJ162" s="395"/>
      <c r="AK162" s="395"/>
      <c r="AL162" s="395"/>
      <c r="AM162" s="395"/>
      <c r="AN162" s="395"/>
      <c r="AO162" s="395"/>
      <c r="AP162" s="395"/>
      <c r="AQ162" s="395"/>
      <c r="AR162" s="395"/>
      <c r="AS162" s="395"/>
      <c r="AT162" s="395"/>
      <c r="AU162" s="395"/>
      <c r="AV162" s="395"/>
      <c r="AW162" s="395"/>
      <c r="AX162" s="395"/>
      <c r="AY162" s="395"/>
      <c r="AZ162" s="395"/>
      <c r="BA162" s="395"/>
      <c r="BB162" s="395"/>
      <c r="BC162" s="395"/>
      <c r="BD162" s="395"/>
      <c r="BE162" s="395"/>
      <c r="BF162" s="395"/>
      <c r="BG162" s="395"/>
      <c r="BH162" s="395"/>
      <c r="BI162" s="395"/>
      <c r="BJ162" s="395"/>
      <c r="BK162" s="395"/>
      <c r="BL162" s="395"/>
      <c r="BM162" s="395"/>
      <c r="BN162" s="395"/>
      <c r="BO162" s="395"/>
      <c r="BP162" s="395"/>
      <c r="BQ162" s="395"/>
      <c r="BR162" s="395"/>
      <c r="BS162" s="395"/>
      <c r="BT162" s="395"/>
      <c r="BU162" s="395"/>
      <c r="BV162" s="395"/>
      <c r="BW162" s="395"/>
      <c r="BX162" s="395"/>
      <c r="BY162" s="395"/>
      <c r="BZ162" s="395"/>
      <c r="CA162" s="395"/>
      <c r="CB162" s="395"/>
      <c r="CC162" s="395"/>
      <c r="CD162" s="395"/>
      <c r="CE162" s="395"/>
      <c r="CF162" s="395"/>
      <c r="CG162" s="395"/>
      <c r="CH162" s="395"/>
      <c r="CI162" s="395"/>
      <c r="CJ162" s="395"/>
      <c r="CK162" s="395"/>
      <c r="CL162" s="395"/>
      <c r="CM162" s="395"/>
      <c r="CN162" s="395"/>
      <c r="CO162" s="395"/>
      <c r="CP162" s="395"/>
      <c r="CQ162" s="395"/>
      <c r="CR162" s="395"/>
      <c r="CS162" s="395"/>
      <c r="CT162" s="395"/>
      <c r="CU162" s="395"/>
      <c r="CV162" s="395"/>
      <c r="CW162" s="395"/>
      <c r="CX162" s="395"/>
      <c r="CY162" s="395"/>
      <c r="CZ162" s="395"/>
      <c r="DA162" s="395"/>
      <c r="DB162" s="395"/>
      <c r="DC162" s="395"/>
      <c r="DD162" s="395"/>
      <c r="DE162" s="395"/>
    </row>
    <row r="163" ht="15.75" customHeight="1">
      <c r="A163" s="395"/>
      <c r="B163" s="395"/>
      <c r="C163" s="395"/>
      <c r="D163" s="395"/>
      <c r="E163" s="395"/>
      <c r="F163" s="395"/>
      <c r="G163" s="395"/>
      <c r="H163" s="395"/>
      <c r="I163" s="395"/>
      <c r="J163" s="395"/>
      <c r="K163" s="395"/>
      <c r="L163" s="395"/>
      <c r="M163" s="395"/>
      <c r="N163" s="395"/>
      <c r="O163" s="396"/>
      <c r="P163" s="395"/>
      <c r="Q163" s="395"/>
      <c r="R163" s="395"/>
      <c r="S163" s="395"/>
      <c r="T163" s="395"/>
      <c r="U163" s="395"/>
      <c r="V163" s="395"/>
      <c r="W163" s="395"/>
      <c r="X163" s="395"/>
      <c r="Y163" s="395"/>
      <c r="Z163" s="395"/>
      <c r="AA163" s="395"/>
      <c r="AB163" s="395"/>
      <c r="AC163" s="395"/>
      <c r="AD163" s="395"/>
      <c r="AE163" s="395"/>
      <c r="AF163" s="395"/>
      <c r="AG163" s="395"/>
      <c r="AH163" s="395"/>
      <c r="AI163" s="395"/>
      <c r="AJ163" s="395"/>
      <c r="AK163" s="395"/>
      <c r="AL163" s="395"/>
      <c r="AM163" s="395"/>
      <c r="AN163" s="395"/>
      <c r="AO163" s="395"/>
      <c r="AP163" s="395"/>
      <c r="AQ163" s="395"/>
      <c r="AR163" s="395"/>
      <c r="AS163" s="395"/>
      <c r="AT163" s="395"/>
      <c r="AU163" s="395"/>
      <c r="AV163" s="395"/>
      <c r="AW163" s="395"/>
      <c r="AX163" s="395"/>
      <c r="AY163" s="395"/>
      <c r="AZ163" s="395"/>
      <c r="BA163" s="395"/>
      <c r="BB163" s="395"/>
      <c r="BC163" s="395"/>
      <c r="BD163" s="395"/>
      <c r="BE163" s="395"/>
      <c r="BF163" s="395"/>
      <c r="BG163" s="395"/>
      <c r="BH163" s="395"/>
      <c r="BI163" s="395"/>
      <c r="BJ163" s="395"/>
      <c r="BK163" s="395"/>
      <c r="BL163" s="395"/>
      <c r="BM163" s="395"/>
      <c r="BN163" s="395"/>
      <c r="BO163" s="395"/>
      <c r="BP163" s="395"/>
      <c r="BQ163" s="395"/>
      <c r="BR163" s="395"/>
      <c r="BS163" s="395"/>
      <c r="BT163" s="395"/>
      <c r="BU163" s="395"/>
      <c r="BV163" s="395"/>
      <c r="BW163" s="395"/>
      <c r="BX163" s="395"/>
      <c r="BY163" s="395"/>
      <c r="BZ163" s="395"/>
      <c r="CA163" s="395"/>
      <c r="CB163" s="395"/>
      <c r="CC163" s="395"/>
      <c r="CD163" s="395"/>
      <c r="CE163" s="395"/>
      <c r="CF163" s="395"/>
      <c r="CG163" s="395"/>
      <c r="CH163" s="395"/>
      <c r="CI163" s="395"/>
      <c r="CJ163" s="395"/>
      <c r="CK163" s="395"/>
      <c r="CL163" s="395"/>
      <c r="CM163" s="395"/>
      <c r="CN163" s="395"/>
      <c r="CO163" s="395"/>
      <c r="CP163" s="395"/>
      <c r="CQ163" s="395"/>
      <c r="CR163" s="395"/>
      <c r="CS163" s="395"/>
      <c r="CT163" s="395"/>
      <c r="CU163" s="395"/>
      <c r="CV163" s="395"/>
      <c r="CW163" s="395"/>
      <c r="CX163" s="395"/>
      <c r="CY163" s="395"/>
      <c r="CZ163" s="395"/>
      <c r="DA163" s="395"/>
      <c r="DB163" s="395"/>
      <c r="DC163" s="395"/>
      <c r="DD163" s="395"/>
      <c r="DE163" s="395"/>
    </row>
    <row r="164" ht="15.75" customHeight="1">
      <c r="A164" s="395"/>
      <c r="B164" s="395"/>
      <c r="C164" s="395"/>
      <c r="D164" s="395"/>
      <c r="E164" s="395"/>
      <c r="F164" s="395"/>
      <c r="G164" s="395"/>
      <c r="H164" s="395"/>
      <c r="I164" s="395"/>
      <c r="J164" s="395"/>
      <c r="K164" s="395"/>
      <c r="L164" s="395"/>
      <c r="M164" s="395"/>
      <c r="N164" s="395"/>
      <c r="O164" s="396"/>
      <c r="P164" s="395"/>
      <c r="Q164" s="395"/>
      <c r="R164" s="395"/>
      <c r="S164" s="395"/>
      <c r="T164" s="395"/>
      <c r="U164" s="395"/>
      <c r="V164" s="395"/>
      <c r="W164" s="395"/>
      <c r="X164" s="395"/>
      <c r="Y164" s="395"/>
      <c r="Z164" s="395"/>
      <c r="AA164" s="395"/>
      <c r="AB164" s="395"/>
      <c r="AC164" s="395"/>
      <c r="AD164" s="395"/>
      <c r="AE164" s="395"/>
      <c r="AF164" s="395"/>
      <c r="AG164" s="395"/>
      <c r="AH164" s="395"/>
      <c r="AI164" s="395"/>
      <c r="AJ164" s="395"/>
      <c r="AK164" s="395"/>
      <c r="AL164" s="395"/>
      <c r="AM164" s="395"/>
      <c r="AN164" s="395"/>
      <c r="AO164" s="395"/>
      <c r="AP164" s="395"/>
      <c r="AQ164" s="395"/>
      <c r="AR164" s="395"/>
      <c r="AS164" s="395"/>
      <c r="AT164" s="395"/>
      <c r="AU164" s="395"/>
      <c r="AV164" s="395"/>
      <c r="AW164" s="395"/>
      <c r="AX164" s="395"/>
      <c r="AY164" s="395"/>
      <c r="AZ164" s="395"/>
      <c r="BA164" s="395"/>
      <c r="BB164" s="395"/>
      <c r="BC164" s="395"/>
      <c r="BD164" s="395"/>
      <c r="BE164" s="395"/>
      <c r="BF164" s="395"/>
      <c r="BG164" s="395"/>
      <c r="BH164" s="395"/>
      <c r="BI164" s="395"/>
      <c r="BJ164" s="395"/>
      <c r="BK164" s="395"/>
      <c r="BL164" s="395"/>
      <c r="BM164" s="395"/>
      <c r="BN164" s="395"/>
      <c r="BO164" s="395"/>
      <c r="BP164" s="395"/>
      <c r="BQ164" s="395"/>
      <c r="BR164" s="395"/>
      <c r="BS164" s="395"/>
      <c r="BT164" s="395"/>
      <c r="BU164" s="395"/>
      <c r="BV164" s="395"/>
      <c r="BW164" s="395"/>
      <c r="BX164" s="395"/>
      <c r="BY164" s="395"/>
      <c r="BZ164" s="395"/>
      <c r="CA164" s="395"/>
      <c r="CB164" s="395"/>
      <c r="CC164" s="395"/>
      <c r="CD164" s="395"/>
      <c r="CE164" s="395"/>
      <c r="CF164" s="395"/>
      <c r="CG164" s="395"/>
      <c r="CH164" s="395"/>
      <c r="CI164" s="395"/>
      <c r="CJ164" s="395"/>
      <c r="CK164" s="395"/>
      <c r="CL164" s="395"/>
      <c r="CM164" s="395"/>
      <c r="CN164" s="395"/>
      <c r="CO164" s="395"/>
      <c r="CP164" s="395"/>
      <c r="CQ164" s="395"/>
      <c r="CR164" s="395"/>
      <c r="CS164" s="395"/>
      <c r="CT164" s="395"/>
      <c r="CU164" s="395"/>
      <c r="CV164" s="395"/>
      <c r="CW164" s="395"/>
      <c r="CX164" s="395"/>
      <c r="CY164" s="395"/>
      <c r="CZ164" s="395"/>
      <c r="DA164" s="395"/>
      <c r="DB164" s="395"/>
      <c r="DC164" s="395"/>
      <c r="DD164" s="395"/>
      <c r="DE164" s="395"/>
    </row>
    <row r="165" ht="15.75" customHeight="1">
      <c r="A165" s="395"/>
      <c r="B165" s="395"/>
      <c r="C165" s="395"/>
      <c r="D165" s="395"/>
      <c r="E165" s="395"/>
      <c r="F165" s="395"/>
      <c r="G165" s="395"/>
      <c r="H165" s="395"/>
      <c r="I165" s="395"/>
      <c r="J165" s="395"/>
      <c r="K165" s="395"/>
      <c r="L165" s="395"/>
      <c r="M165" s="395"/>
      <c r="N165" s="395"/>
      <c r="O165" s="396"/>
      <c r="P165" s="395"/>
      <c r="Q165" s="395"/>
      <c r="R165" s="395"/>
      <c r="S165" s="395"/>
      <c r="T165" s="395"/>
      <c r="U165" s="395"/>
      <c r="V165" s="395"/>
      <c r="W165" s="395"/>
      <c r="X165" s="395"/>
      <c r="Y165" s="395"/>
      <c r="Z165" s="395"/>
      <c r="AA165" s="395"/>
      <c r="AB165" s="395"/>
      <c r="AC165" s="395"/>
      <c r="AD165" s="395"/>
      <c r="AE165" s="395"/>
      <c r="AF165" s="395"/>
      <c r="AG165" s="395"/>
      <c r="AH165" s="395"/>
      <c r="AI165" s="395"/>
      <c r="AJ165" s="395"/>
      <c r="AK165" s="395"/>
      <c r="AL165" s="395"/>
      <c r="AM165" s="395"/>
      <c r="AN165" s="395"/>
      <c r="AO165" s="395"/>
      <c r="AP165" s="395"/>
      <c r="AQ165" s="395"/>
      <c r="AR165" s="395"/>
      <c r="AS165" s="395"/>
      <c r="AT165" s="395"/>
      <c r="AU165" s="395"/>
      <c r="AV165" s="395"/>
      <c r="AW165" s="395"/>
      <c r="AX165" s="395"/>
      <c r="AY165" s="395"/>
      <c r="AZ165" s="395"/>
      <c r="BA165" s="395"/>
      <c r="BB165" s="395"/>
      <c r="BC165" s="395"/>
      <c r="BD165" s="395"/>
      <c r="BE165" s="395"/>
      <c r="BF165" s="395"/>
      <c r="BG165" s="395"/>
      <c r="BH165" s="395"/>
      <c r="BI165" s="395"/>
      <c r="BJ165" s="395"/>
      <c r="BK165" s="395"/>
      <c r="BL165" s="395"/>
      <c r="BM165" s="395"/>
      <c r="BN165" s="395"/>
      <c r="BO165" s="395"/>
      <c r="BP165" s="395"/>
      <c r="BQ165" s="395"/>
      <c r="BR165" s="395"/>
      <c r="BS165" s="395"/>
      <c r="BT165" s="395"/>
      <c r="BU165" s="395"/>
      <c r="BV165" s="395"/>
      <c r="BW165" s="395"/>
      <c r="BX165" s="395"/>
      <c r="BY165" s="395"/>
      <c r="BZ165" s="395"/>
      <c r="CA165" s="395"/>
      <c r="CB165" s="395"/>
      <c r="CC165" s="395"/>
      <c r="CD165" s="395"/>
      <c r="CE165" s="395"/>
      <c r="CF165" s="395"/>
      <c r="CG165" s="395"/>
      <c r="CH165" s="395"/>
      <c r="CI165" s="395"/>
      <c r="CJ165" s="395"/>
      <c r="CK165" s="395"/>
      <c r="CL165" s="395"/>
      <c r="CM165" s="395"/>
      <c r="CN165" s="395"/>
      <c r="CO165" s="395"/>
      <c r="CP165" s="395"/>
      <c r="CQ165" s="395"/>
      <c r="CR165" s="395"/>
      <c r="CS165" s="395"/>
      <c r="CT165" s="395"/>
      <c r="CU165" s="395"/>
      <c r="CV165" s="395"/>
      <c r="CW165" s="395"/>
      <c r="CX165" s="395"/>
      <c r="CY165" s="395"/>
      <c r="CZ165" s="395"/>
      <c r="DA165" s="395"/>
      <c r="DB165" s="395"/>
      <c r="DC165" s="395"/>
      <c r="DD165" s="395"/>
      <c r="DE165" s="395"/>
    </row>
    <row r="166" ht="15.75" customHeight="1">
      <c r="A166" s="395"/>
      <c r="B166" s="395"/>
      <c r="C166" s="395"/>
      <c r="D166" s="395"/>
      <c r="E166" s="395"/>
      <c r="F166" s="395"/>
      <c r="G166" s="395"/>
      <c r="H166" s="395"/>
      <c r="I166" s="395"/>
      <c r="J166" s="395"/>
      <c r="K166" s="395"/>
      <c r="L166" s="395"/>
      <c r="M166" s="395"/>
      <c r="N166" s="395"/>
      <c r="O166" s="396"/>
      <c r="P166" s="395"/>
      <c r="Q166" s="395"/>
      <c r="R166" s="395"/>
      <c r="S166" s="395"/>
      <c r="T166" s="395"/>
      <c r="U166" s="395"/>
      <c r="V166" s="395"/>
      <c r="W166" s="395"/>
      <c r="X166" s="395"/>
      <c r="Y166" s="395"/>
      <c r="Z166" s="395"/>
      <c r="AA166" s="395"/>
      <c r="AB166" s="395"/>
      <c r="AC166" s="395"/>
      <c r="AD166" s="395"/>
      <c r="AE166" s="395"/>
      <c r="AF166" s="395"/>
      <c r="AG166" s="395"/>
      <c r="AH166" s="395"/>
      <c r="AI166" s="395"/>
      <c r="AJ166" s="395"/>
      <c r="AK166" s="395"/>
      <c r="AL166" s="395"/>
      <c r="AM166" s="395"/>
      <c r="AN166" s="395"/>
      <c r="AO166" s="395"/>
      <c r="AP166" s="395"/>
      <c r="AQ166" s="395"/>
      <c r="AR166" s="395"/>
      <c r="AS166" s="395"/>
      <c r="AT166" s="395"/>
      <c r="AU166" s="395"/>
      <c r="AV166" s="395"/>
      <c r="AW166" s="395"/>
      <c r="AX166" s="395"/>
      <c r="AY166" s="395"/>
      <c r="AZ166" s="395"/>
      <c r="BA166" s="395"/>
      <c r="BB166" s="395"/>
      <c r="BC166" s="395"/>
      <c r="BD166" s="395"/>
      <c r="BE166" s="395"/>
      <c r="BF166" s="395"/>
      <c r="BG166" s="395"/>
      <c r="BH166" s="395"/>
      <c r="BI166" s="395"/>
      <c r="BJ166" s="395"/>
      <c r="BK166" s="395"/>
      <c r="BL166" s="395"/>
      <c r="BM166" s="395"/>
      <c r="BN166" s="395"/>
      <c r="BO166" s="395"/>
      <c r="BP166" s="395"/>
      <c r="BQ166" s="395"/>
      <c r="BR166" s="395"/>
      <c r="BS166" s="395"/>
      <c r="BT166" s="395"/>
      <c r="BU166" s="395"/>
      <c r="BV166" s="395"/>
      <c r="BW166" s="395"/>
      <c r="BX166" s="395"/>
      <c r="BY166" s="395"/>
      <c r="BZ166" s="395"/>
      <c r="CA166" s="395"/>
      <c r="CB166" s="395"/>
      <c r="CC166" s="395"/>
      <c r="CD166" s="395"/>
      <c r="CE166" s="395"/>
      <c r="CF166" s="395"/>
      <c r="CG166" s="395"/>
      <c r="CH166" s="395"/>
      <c r="CI166" s="395"/>
      <c r="CJ166" s="395"/>
      <c r="CK166" s="395"/>
      <c r="CL166" s="395"/>
      <c r="CM166" s="395"/>
      <c r="CN166" s="395"/>
      <c r="CO166" s="395"/>
      <c r="CP166" s="395"/>
      <c r="CQ166" s="395"/>
      <c r="CR166" s="395"/>
      <c r="CS166" s="395"/>
      <c r="CT166" s="395"/>
      <c r="CU166" s="395"/>
      <c r="CV166" s="395"/>
      <c r="CW166" s="395"/>
      <c r="CX166" s="395"/>
      <c r="CY166" s="395"/>
      <c r="CZ166" s="395"/>
      <c r="DA166" s="395"/>
      <c r="DB166" s="395"/>
      <c r="DC166" s="395"/>
      <c r="DD166" s="395"/>
      <c r="DE166" s="395"/>
    </row>
    <row r="167" ht="15.75" customHeight="1">
      <c r="A167" s="395"/>
      <c r="B167" s="395"/>
      <c r="C167" s="395"/>
      <c r="D167" s="395"/>
      <c r="E167" s="395"/>
      <c r="F167" s="395"/>
      <c r="G167" s="395"/>
      <c r="H167" s="395"/>
      <c r="I167" s="395"/>
      <c r="J167" s="395"/>
      <c r="K167" s="395"/>
      <c r="L167" s="395"/>
      <c r="M167" s="395"/>
      <c r="N167" s="395"/>
      <c r="O167" s="396"/>
      <c r="P167" s="395"/>
      <c r="Q167" s="395"/>
      <c r="R167" s="395"/>
      <c r="S167" s="395"/>
      <c r="T167" s="395"/>
      <c r="U167" s="395"/>
      <c r="V167" s="395"/>
      <c r="W167" s="395"/>
      <c r="X167" s="395"/>
      <c r="Y167" s="395"/>
      <c r="Z167" s="395"/>
      <c r="AA167" s="395"/>
      <c r="AB167" s="395"/>
      <c r="AC167" s="395"/>
      <c r="AD167" s="395"/>
      <c r="AE167" s="395"/>
      <c r="AF167" s="395"/>
      <c r="AG167" s="395"/>
      <c r="AH167" s="395"/>
      <c r="AI167" s="395"/>
      <c r="AJ167" s="395"/>
      <c r="AK167" s="395"/>
      <c r="AL167" s="395"/>
      <c r="AM167" s="395"/>
      <c r="AN167" s="395"/>
      <c r="AO167" s="395"/>
      <c r="AP167" s="395"/>
      <c r="AQ167" s="395"/>
      <c r="AR167" s="395"/>
      <c r="AS167" s="395"/>
      <c r="AT167" s="395"/>
      <c r="AU167" s="395"/>
      <c r="AV167" s="395"/>
      <c r="AW167" s="395"/>
      <c r="AX167" s="395"/>
      <c r="AY167" s="395"/>
      <c r="AZ167" s="395"/>
      <c r="BA167" s="395"/>
      <c r="BB167" s="395"/>
      <c r="BC167" s="395"/>
      <c r="BD167" s="395"/>
      <c r="BE167" s="395"/>
      <c r="BF167" s="395"/>
      <c r="BG167" s="395"/>
      <c r="BH167" s="395"/>
      <c r="BI167" s="395"/>
      <c r="BJ167" s="395"/>
      <c r="BK167" s="395"/>
      <c r="BL167" s="395"/>
      <c r="BM167" s="395"/>
      <c r="BN167" s="395"/>
      <c r="BO167" s="395"/>
      <c r="BP167" s="395"/>
      <c r="BQ167" s="395"/>
      <c r="BR167" s="395"/>
      <c r="BS167" s="395"/>
      <c r="BT167" s="395"/>
      <c r="BU167" s="395"/>
      <c r="BV167" s="395"/>
      <c r="BW167" s="395"/>
      <c r="BX167" s="395"/>
      <c r="BY167" s="395"/>
      <c r="BZ167" s="395"/>
      <c r="CA167" s="395"/>
      <c r="CB167" s="395"/>
      <c r="CC167" s="395"/>
      <c r="CD167" s="395"/>
      <c r="CE167" s="395"/>
      <c r="CF167" s="395"/>
      <c r="CG167" s="395"/>
      <c r="CH167" s="395"/>
      <c r="CI167" s="395"/>
      <c r="CJ167" s="395"/>
      <c r="CK167" s="395"/>
      <c r="CL167" s="395"/>
      <c r="CM167" s="395"/>
      <c r="CN167" s="395"/>
      <c r="CO167" s="395"/>
      <c r="CP167" s="395"/>
      <c r="CQ167" s="395"/>
      <c r="CR167" s="395"/>
      <c r="CS167" s="395"/>
      <c r="CT167" s="395"/>
      <c r="CU167" s="395"/>
      <c r="CV167" s="395"/>
      <c r="CW167" s="395"/>
      <c r="CX167" s="395"/>
      <c r="CY167" s="395"/>
      <c r="CZ167" s="395"/>
      <c r="DA167" s="395"/>
      <c r="DB167" s="395"/>
      <c r="DC167" s="395"/>
      <c r="DD167" s="395"/>
      <c r="DE167" s="395"/>
    </row>
    <row r="168" ht="15.75" customHeight="1">
      <c r="A168" s="395"/>
      <c r="B168" s="395"/>
      <c r="C168" s="395"/>
      <c r="D168" s="395"/>
      <c r="E168" s="395"/>
      <c r="F168" s="395"/>
      <c r="G168" s="395"/>
      <c r="H168" s="395"/>
      <c r="I168" s="395"/>
      <c r="J168" s="395"/>
      <c r="K168" s="395"/>
      <c r="L168" s="395"/>
      <c r="M168" s="395"/>
      <c r="N168" s="395"/>
      <c r="O168" s="396"/>
      <c r="P168" s="395"/>
      <c r="Q168" s="395"/>
      <c r="R168" s="395"/>
      <c r="S168" s="395"/>
      <c r="T168" s="395"/>
      <c r="U168" s="395"/>
      <c r="V168" s="395"/>
      <c r="W168" s="395"/>
      <c r="X168" s="395"/>
      <c r="Y168" s="395"/>
      <c r="Z168" s="395"/>
      <c r="AA168" s="395"/>
      <c r="AB168" s="395"/>
      <c r="AC168" s="395"/>
      <c r="AD168" s="395"/>
      <c r="AE168" s="395"/>
      <c r="AF168" s="395"/>
      <c r="AG168" s="395"/>
      <c r="AH168" s="395"/>
      <c r="AI168" s="395"/>
      <c r="AJ168" s="395"/>
      <c r="AK168" s="395"/>
      <c r="AL168" s="395"/>
      <c r="AM168" s="395"/>
      <c r="AN168" s="395"/>
      <c r="AO168" s="395"/>
      <c r="AP168" s="395"/>
      <c r="AQ168" s="395"/>
      <c r="AR168" s="395"/>
      <c r="AS168" s="395"/>
      <c r="AT168" s="395"/>
      <c r="AU168" s="395"/>
      <c r="AV168" s="395"/>
      <c r="AW168" s="395"/>
      <c r="AX168" s="395"/>
      <c r="AY168" s="395"/>
      <c r="AZ168" s="395"/>
      <c r="BA168" s="395"/>
      <c r="BB168" s="395"/>
      <c r="BC168" s="395"/>
      <c r="BD168" s="395"/>
      <c r="BE168" s="395"/>
      <c r="BF168" s="395"/>
      <c r="BG168" s="395"/>
      <c r="BH168" s="395"/>
      <c r="BI168" s="395"/>
      <c r="BJ168" s="395"/>
      <c r="BK168" s="395"/>
      <c r="BL168" s="395"/>
      <c r="BM168" s="395"/>
      <c r="BN168" s="395"/>
      <c r="BO168" s="395"/>
      <c r="BP168" s="395"/>
      <c r="BQ168" s="395"/>
      <c r="BR168" s="395"/>
      <c r="BS168" s="395"/>
      <c r="BT168" s="395"/>
      <c r="BU168" s="395"/>
      <c r="BV168" s="395"/>
      <c r="BW168" s="395"/>
      <c r="BX168" s="395"/>
      <c r="BY168" s="395"/>
      <c r="BZ168" s="395"/>
      <c r="CA168" s="395"/>
      <c r="CB168" s="395"/>
      <c r="CC168" s="395"/>
      <c r="CD168" s="395"/>
      <c r="CE168" s="395"/>
      <c r="CF168" s="395"/>
      <c r="CG168" s="395"/>
      <c r="CH168" s="395"/>
      <c r="CI168" s="395"/>
      <c r="CJ168" s="395"/>
      <c r="CK168" s="395"/>
      <c r="CL168" s="395"/>
      <c r="CM168" s="395"/>
      <c r="CN168" s="395"/>
      <c r="CO168" s="395"/>
      <c r="CP168" s="395"/>
      <c r="CQ168" s="395"/>
      <c r="CR168" s="395"/>
      <c r="CS168" s="395"/>
      <c r="CT168" s="395"/>
      <c r="CU168" s="395"/>
      <c r="CV168" s="395"/>
      <c r="CW168" s="395"/>
      <c r="CX168" s="395"/>
      <c r="CY168" s="395"/>
      <c r="CZ168" s="395"/>
      <c r="DA168" s="395"/>
      <c r="DB168" s="395"/>
      <c r="DC168" s="395"/>
      <c r="DD168" s="395"/>
      <c r="DE168" s="395"/>
    </row>
    <row r="169" ht="15.75" customHeight="1">
      <c r="A169" s="395"/>
      <c r="B169" s="395"/>
      <c r="C169" s="395"/>
      <c r="D169" s="395"/>
      <c r="E169" s="395"/>
      <c r="F169" s="395"/>
      <c r="G169" s="395"/>
      <c r="H169" s="395"/>
      <c r="I169" s="395"/>
      <c r="J169" s="395"/>
      <c r="K169" s="395"/>
      <c r="L169" s="395"/>
      <c r="M169" s="395"/>
      <c r="N169" s="395"/>
      <c r="O169" s="396"/>
      <c r="P169" s="395"/>
      <c r="Q169" s="395"/>
      <c r="R169" s="395"/>
      <c r="S169" s="395"/>
      <c r="T169" s="395"/>
      <c r="U169" s="395"/>
      <c r="V169" s="395"/>
      <c r="W169" s="395"/>
      <c r="X169" s="395"/>
      <c r="Y169" s="395"/>
      <c r="Z169" s="395"/>
      <c r="AA169" s="395"/>
      <c r="AB169" s="395"/>
      <c r="AC169" s="395"/>
      <c r="AD169" s="395"/>
      <c r="AE169" s="395"/>
      <c r="AF169" s="395"/>
      <c r="AG169" s="395"/>
      <c r="AH169" s="395"/>
      <c r="AI169" s="395"/>
      <c r="AJ169" s="395"/>
      <c r="AK169" s="395"/>
      <c r="AL169" s="395"/>
      <c r="AM169" s="395"/>
      <c r="AN169" s="395"/>
      <c r="AO169" s="395"/>
      <c r="AP169" s="395"/>
      <c r="AQ169" s="395"/>
      <c r="AR169" s="395"/>
      <c r="AS169" s="395"/>
      <c r="AT169" s="395"/>
      <c r="AU169" s="395"/>
      <c r="AV169" s="395"/>
      <c r="AW169" s="395"/>
      <c r="AX169" s="395"/>
      <c r="AY169" s="395"/>
      <c r="AZ169" s="395"/>
      <c r="BA169" s="395"/>
      <c r="BB169" s="395"/>
      <c r="BC169" s="395"/>
      <c r="BD169" s="395"/>
      <c r="BE169" s="395"/>
      <c r="BF169" s="395"/>
      <c r="BG169" s="395"/>
      <c r="BH169" s="395"/>
      <c r="BI169" s="395"/>
      <c r="BJ169" s="395"/>
      <c r="BK169" s="395"/>
      <c r="BL169" s="395"/>
      <c r="BM169" s="395"/>
      <c r="BN169" s="395"/>
      <c r="BO169" s="395"/>
      <c r="BP169" s="395"/>
      <c r="BQ169" s="395"/>
      <c r="BR169" s="395"/>
      <c r="BS169" s="395"/>
      <c r="BT169" s="395"/>
      <c r="BU169" s="395"/>
      <c r="BV169" s="395"/>
      <c r="BW169" s="395"/>
      <c r="BX169" s="395"/>
      <c r="BY169" s="395"/>
      <c r="BZ169" s="395"/>
      <c r="CA169" s="395"/>
      <c r="CB169" s="395"/>
      <c r="CC169" s="395"/>
      <c r="CD169" s="395"/>
      <c r="CE169" s="395"/>
      <c r="CF169" s="395"/>
      <c r="CG169" s="395"/>
      <c r="CH169" s="395"/>
      <c r="CI169" s="395"/>
      <c r="CJ169" s="395"/>
      <c r="CK169" s="395"/>
      <c r="CL169" s="395"/>
      <c r="CM169" s="395"/>
      <c r="CN169" s="395"/>
      <c r="CO169" s="395"/>
      <c r="CP169" s="395"/>
      <c r="CQ169" s="395"/>
      <c r="CR169" s="395"/>
      <c r="CS169" s="395"/>
      <c r="CT169" s="395"/>
      <c r="CU169" s="395"/>
      <c r="CV169" s="395"/>
      <c r="CW169" s="395"/>
      <c r="CX169" s="395"/>
      <c r="CY169" s="395"/>
      <c r="CZ169" s="395"/>
      <c r="DA169" s="395"/>
      <c r="DB169" s="395"/>
      <c r="DC169" s="395"/>
      <c r="DD169" s="395"/>
      <c r="DE169" s="395"/>
    </row>
    <row r="170" ht="15.75" customHeight="1">
      <c r="A170" s="395"/>
      <c r="B170" s="395"/>
      <c r="C170" s="395"/>
      <c r="D170" s="395"/>
      <c r="E170" s="395"/>
      <c r="F170" s="395"/>
      <c r="G170" s="395"/>
      <c r="H170" s="395"/>
      <c r="I170" s="395"/>
      <c r="J170" s="395"/>
      <c r="K170" s="395"/>
      <c r="L170" s="395"/>
      <c r="M170" s="395"/>
      <c r="N170" s="395"/>
      <c r="O170" s="396"/>
      <c r="P170" s="395"/>
      <c r="Q170" s="395"/>
      <c r="R170" s="395"/>
      <c r="S170" s="395"/>
      <c r="T170" s="395"/>
      <c r="U170" s="395"/>
      <c r="V170" s="395"/>
      <c r="W170" s="395"/>
      <c r="X170" s="395"/>
      <c r="Y170" s="395"/>
      <c r="Z170" s="395"/>
      <c r="AA170" s="395"/>
      <c r="AB170" s="395"/>
      <c r="AC170" s="395"/>
      <c r="AD170" s="395"/>
      <c r="AE170" s="395"/>
      <c r="AF170" s="395"/>
      <c r="AG170" s="395"/>
      <c r="AH170" s="395"/>
      <c r="AI170" s="395"/>
      <c r="AJ170" s="395"/>
      <c r="AK170" s="395"/>
      <c r="AL170" s="395"/>
      <c r="AM170" s="395"/>
      <c r="AN170" s="395"/>
      <c r="AO170" s="395"/>
      <c r="AP170" s="395"/>
      <c r="AQ170" s="395"/>
      <c r="AR170" s="395"/>
      <c r="AS170" s="395"/>
      <c r="AT170" s="395"/>
      <c r="AU170" s="395"/>
      <c r="AV170" s="395"/>
      <c r="AW170" s="395"/>
      <c r="AX170" s="395"/>
      <c r="AY170" s="395"/>
      <c r="AZ170" s="395"/>
      <c r="BA170" s="395"/>
      <c r="BB170" s="395"/>
      <c r="BC170" s="395"/>
      <c r="BD170" s="395"/>
      <c r="BE170" s="395"/>
      <c r="BF170" s="395"/>
      <c r="BG170" s="395"/>
      <c r="BH170" s="395"/>
      <c r="BI170" s="395"/>
      <c r="BJ170" s="395"/>
      <c r="BK170" s="395"/>
      <c r="BL170" s="395"/>
      <c r="BM170" s="395"/>
      <c r="BN170" s="395"/>
      <c r="BO170" s="395"/>
      <c r="BP170" s="395"/>
      <c r="BQ170" s="395"/>
      <c r="BR170" s="395"/>
      <c r="BS170" s="395"/>
      <c r="BT170" s="395"/>
      <c r="BU170" s="395"/>
      <c r="BV170" s="395"/>
      <c r="BW170" s="395"/>
      <c r="BX170" s="395"/>
      <c r="BY170" s="395"/>
      <c r="BZ170" s="395"/>
      <c r="CA170" s="395"/>
      <c r="CB170" s="395"/>
      <c r="CC170" s="395"/>
      <c r="CD170" s="395"/>
      <c r="CE170" s="395"/>
      <c r="CF170" s="395"/>
      <c r="CG170" s="395"/>
      <c r="CH170" s="395"/>
      <c r="CI170" s="395"/>
      <c r="CJ170" s="395"/>
      <c r="CK170" s="395"/>
      <c r="CL170" s="395"/>
      <c r="CM170" s="395"/>
      <c r="CN170" s="395"/>
      <c r="CO170" s="395"/>
      <c r="CP170" s="395"/>
      <c r="CQ170" s="395"/>
      <c r="CR170" s="395"/>
      <c r="CS170" s="395"/>
      <c r="CT170" s="395"/>
      <c r="CU170" s="395"/>
      <c r="CV170" s="395"/>
      <c r="CW170" s="395"/>
      <c r="CX170" s="395"/>
      <c r="CY170" s="395"/>
      <c r="CZ170" s="395"/>
      <c r="DA170" s="395"/>
      <c r="DB170" s="395"/>
      <c r="DC170" s="395"/>
      <c r="DD170" s="395"/>
      <c r="DE170" s="395"/>
    </row>
    <row r="171" ht="15.75" customHeight="1">
      <c r="A171" s="395"/>
      <c r="B171" s="395"/>
      <c r="C171" s="395"/>
      <c r="D171" s="395"/>
      <c r="E171" s="395"/>
      <c r="F171" s="395"/>
      <c r="G171" s="395"/>
      <c r="H171" s="395"/>
      <c r="I171" s="395"/>
      <c r="J171" s="395"/>
      <c r="K171" s="395"/>
      <c r="L171" s="395"/>
      <c r="M171" s="395"/>
      <c r="N171" s="395"/>
      <c r="O171" s="396"/>
      <c r="P171" s="395"/>
      <c r="Q171" s="395"/>
      <c r="R171" s="395"/>
      <c r="S171" s="395"/>
      <c r="T171" s="395"/>
      <c r="U171" s="395"/>
      <c r="V171" s="395"/>
      <c r="W171" s="395"/>
      <c r="X171" s="395"/>
      <c r="Y171" s="395"/>
      <c r="Z171" s="395"/>
      <c r="AA171" s="395"/>
      <c r="AB171" s="395"/>
      <c r="AC171" s="395"/>
      <c r="AD171" s="395"/>
      <c r="AE171" s="395"/>
      <c r="AF171" s="395"/>
      <c r="AG171" s="395"/>
      <c r="AH171" s="395"/>
      <c r="AI171" s="395"/>
      <c r="AJ171" s="395"/>
      <c r="AK171" s="395"/>
      <c r="AL171" s="395"/>
      <c r="AM171" s="395"/>
      <c r="AN171" s="395"/>
      <c r="AO171" s="395"/>
      <c r="AP171" s="395"/>
      <c r="AQ171" s="395"/>
      <c r="AR171" s="395"/>
      <c r="AS171" s="395"/>
      <c r="AT171" s="395"/>
      <c r="AU171" s="395"/>
      <c r="AV171" s="395"/>
      <c r="AW171" s="395"/>
      <c r="AX171" s="395"/>
      <c r="AY171" s="395"/>
      <c r="AZ171" s="395"/>
      <c r="BA171" s="395"/>
      <c r="BB171" s="395"/>
      <c r="BC171" s="395"/>
      <c r="BD171" s="395"/>
      <c r="BE171" s="395"/>
      <c r="BF171" s="395"/>
      <c r="BG171" s="395"/>
      <c r="BH171" s="395"/>
      <c r="BI171" s="395"/>
      <c r="BJ171" s="395"/>
      <c r="BK171" s="395"/>
      <c r="BL171" s="395"/>
      <c r="BM171" s="395"/>
      <c r="BN171" s="395"/>
      <c r="BO171" s="395"/>
      <c r="BP171" s="395"/>
      <c r="BQ171" s="395"/>
      <c r="BR171" s="395"/>
      <c r="BS171" s="395"/>
      <c r="BT171" s="395"/>
      <c r="BU171" s="395"/>
      <c r="BV171" s="395"/>
      <c r="BW171" s="395"/>
      <c r="BX171" s="395"/>
      <c r="BY171" s="395"/>
      <c r="BZ171" s="395"/>
      <c r="CA171" s="395"/>
      <c r="CB171" s="395"/>
      <c r="CC171" s="395"/>
      <c r="CD171" s="395"/>
      <c r="CE171" s="395"/>
      <c r="CF171" s="395"/>
      <c r="CG171" s="395"/>
      <c r="CH171" s="395"/>
      <c r="CI171" s="395"/>
      <c r="CJ171" s="395"/>
      <c r="CK171" s="395"/>
      <c r="CL171" s="395"/>
      <c r="CM171" s="395"/>
      <c r="CN171" s="395"/>
      <c r="CO171" s="395"/>
      <c r="CP171" s="395"/>
      <c r="CQ171" s="395"/>
      <c r="CR171" s="395"/>
      <c r="CS171" s="395"/>
      <c r="CT171" s="395"/>
      <c r="CU171" s="395"/>
      <c r="CV171" s="395"/>
      <c r="CW171" s="395"/>
      <c r="CX171" s="395"/>
      <c r="CY171" s="395"/>
      <c r="CZ171" s="395"/>
      <c r="DA171" s="395"/>
      <c r="DB171" s="395"/>
      <c r="DC171" s="395"/>
      <c r="DD171" s="395"/>
      <c r="DE171" s="395"/>
    </row>
    <row r="172" ht="15.75" customHeight="1">
      <c r="A172" s="395"/>
      <c r="B172" s="395"/>
      <c r="C172" s="395"/>
      <c r="D172" s="395"/>
      <c r="E172" s="395"/>
      <c r="F172" s="395"/>
      <c r="G172" s="395"/>
      <c r="H172" s="395"/>
      <c r="I172" s="395"/>
      <c r="J172" s="395"/>
      <c r="K172" s="395"/>
      <c r="L172" s="395"/>
      <c r="M172" s="395"/>
      <c r="N172" s="395"/>
      <c r="O172" s="396"/>
      <c r="P172" s="395"/>
      <c r="Q172" s="395"/>
      <c r="R172" s="395"/>
      <c r="S172" s="395"/>
      <c r="T172" s="395"/>
      <c r="U172" s="395"/>
      <c r="V172" s="395"/>
      <c r="W172" s="395"/>
      <c r="X172" s="395"/>
      <c r="Y172" s="395"/>
      <c r="Z172" s="395"/>
      <c r="AA172" s="395"/>
      <c r="AB172" s="395"/>
      <c r="AC172" s="395"/>
      <c r="AD172" s="395"/>
      <c r="AE172" s="395"/>
      <c r="AF172" s="395"/>
      <c r="AG172" s="395"/>
      <c r="AH172" s="395"/>
      <c r="AI172" s="395"/>
      <c r="AJ172" s="395"/>
      <c r="AK172" s="395"/>
      <c r="AL172" s="395"/>
      <c r="AM172" s="395"/>
      <c r="AN172" s="395"/>
      <c r="AO172" s="395"/>
      <c r="AP172" s="395"/>
      <c r="AQ172" s="395"/>
      <c r="AR172" s="395"/>
      <c r="AS172" s="395"/>
      <c r="AT172" s="395"/>
      <c r="AU172" s="395"/>
      <c r="AV172" s="395"/>
      <c r="AW172" s="395"/>
      <c r="AX172" s="395"/>
      <c r="AY172" s="395"/>
      <c r="AZ172" s="395"/>
      <c r="BA172" s="395"/>
      <c r="BB172" s="395"/>
      <c r="BC172" s="395"/>
      <c r="BD172" s="395"/>
      <c r="BE172" s="395"/>
      <c r="BF172" s="395"/>
      <c r="BG172" s="395"/>
      <c r="BH172" s="395"/>
      <c r="BI172" s="395"/>
      <c r="BJ172" s="395"/>
      <c r="BK172" s="395"/>
      <c r="BL172" s="395"/>
      <c r="BM172" s="395"/>
      <c r="BN172" s="395"/>
      <c r="BO172" s="395"/>
      <c r="BP172" s="395"/>
      <c r="BQ172" s="395"/>
      <c r="BR172" s="395"/>
      <c r="BS172" s="395"/>
      <c r="BT172" s="395"/>
      <c r="BU172" s="395"/>
      <c r="BV172" s="395"/>
      <c r="BW172" s="395"/>
      <c r="BX172" s="395"/>
      <c r="BY172" s="395"/>
      <c r="BZ172" s="395"/>
      <c r="CA172" s="395"/>
      <c r="CB172" s="395"/>
      <c r="CC172" s="395"/>
      <c r="CD172" s="395"/>
      <c r="CE172" s="395"/>
      <c r="CF172" s="395"/>
      <c r="CG172" s="395"/>
      <c r="CH172" s="395"/>
      <c r="CI172" s="395"/>
      <c r="CJ172" s="395"/>
      <c r="CK172" s="395"/>
      <c r="CL172" s="395"/>
      <c r="CM172" s="395"/>
      <c r="CN172" s="395"/>
      <c r="CO172" s="395"/>
      <c r="CP172" s="395"/>
      <c r="CQ172" s="395"/>
      <c r="CR172" s="395"/>
      <c r="CS172" s="395"/>
      <c r="CT172" s="395"/>
      <c r="CU172" s="395"/>
      <c r="CV172" s="395"/>
      <c r="CW172" s="395"/>
      <c r="CX172" s="395"/>
      <c r="CY172" s="395"/>
      <c r="CZ172" s="395"/>
      <c r="DA172" s="395"/>
      <c r="DB172" s="395"/>
      <c r="DC172" s="395"/>
      <c r="DD172" s="395"/>
      <c r="DE172" s="395"/>
    </row>
    <row r="173" ht="15.75" customHeight="1">
      <c r="A173" s="395"/>
      <c r="B173" s="395"/>
      <c r="C173" s="395"/>
      <c r="D173" s="395"/>
      <c r="E173" s="395"/>
      <c r="F173" s="395"/>
      <c r="G173" s="395"/>
      <c r="H173" s="395"/>
      <c r="I173" s="395"/>
      <c r="J173" s="395"/>
      <c r="K173" s="395"/>
      <c r="L173" s="395"/>
      <c r="M173" s="395"/>
      <c r="N173" s="395"/>
      <c r="O173" s="396"/>
      <c r="P173" s="395"/>
      <c r="Q173" s="395"/>
      <c r="R173" s="395"/>
      <c r="S173" s="395"/>
      <c r="T173" s="395"/>
      <c r="U173" s="395"/>
      <c r="V173" s="395"/>
      <c r="W173" s="395"/>
      <c r="X173" s="395"/>
      <c r="Y173" s="395"/>
      <c r="Z173" s="395"/>
      <c r="AA173" s="395"/>
      <c r="AB173" s="395"/>
      <c r="AC173" s="395"/>
      <c r="AD173" s="395"/>
      <c r="AE173" s="395"/>
      <c r="AF173" s="395"/>
      <c r="AG173" s="395"/>
      <c r="AH173" s="395"/>
      <c r="AI173" s="395"/>
      <c r="AJ173" s="395"/>
      <c r="AK173" s="395"/>
      <c r="AL173" s="395"/>
      <c r="AM173" s="395"/>
      <c r="AN173" s="395"/>
      <c r="AO173" s="395"/>
      <c r="AP173" s="395"/>
      <c r="AQ173" s="395"/>
      <c r="AR173" s="395"/>
      <c r="AS173" s="395"/>
      <c r="AT173" s="395"/>
      <c r="AU173" s="395"/>
      <c r="AV173" s="395"/>
      <c r="AW173" s="395"/>
      <c r="AX173" s="395"/>
      <c r="AY173" s="395"/>
      <c r="AZ173" s="395"/>
      <c r="BA173" s="395"/>
      <c r="BB173" s="395"/>
      <c r="BC173" s="395"/>
      <c r="BD173" s="395"/>
      <c r="BE173" s="395"/>
      <c r="BF173" s="395"/>
      <c r="BG173" s="395"/>
      <c r="BH173" s="395"/>
      <c r="BI173" s="395"/>
      <c r="BJ173" s="395"/>
      <c r="BK173" s="395"/>
      <c r="BL173" s="395"/>
      <c r="BM173" s="395"/>
      <c r="BN173" s="395"/>
      <c r="BO173" s="395"/>
      <c r="BP173" s="395"/>
      <c r="BQ173" s="395"/>
      <c r="BR173" s="395"/>
      <c r="BS173" s="395"/>
      <c r="BT173" s="395"/>
      <c r="BU173" s="395"/>
      <c r="BV173" s="395"/>
      <c r="BW173" s="395"/>
      <c r="BX173" s="395"/>
      <c r="BY173" s="395"/>
      <c r="BZ173" s="395"/>
      <c r="CA173" s="395"/>
      <c r="CB173" s="395"/>
      <c r="CC173" s="395"/>
      <c r="CD173" s="395"/>
      <c r="CE173" s="395"/>
      <c r="CF173" s="395"/>
      <c r="CG173" s="395"/>
      <c r="CH173" s="395"/>
      <c r="CI173" s="395"/>
      <c r="CJ173" s="395"/>
      <c r="CK173" s="395"/>
      <c r="CL173" s="395"/>
      <c r="CM173" s="395"/>
      <c r="CN173" s="395"/>
      <c r="CO173" s="395"/>
      <c r="CP173" s="395"/>
      <c r="CQ173" s="395"/>
      <c r="CR173" s="395"/>
      <c r="CS173" s="395"/>
      <c r="CT173" s="395"/>
      <c r="CU173" s="395"/>
      <c r="CV173" s="395"/>
      <c r="CW173" s="395"/>
      <c r="CX173" s="395"/>
      <c r="CY173" s="395"/>
      <c r="CZ173" s="395"/>
      <c r="DA173" s="395"/>
      <c r="DB173" s="395"/>
      <c r="DC173" s="395"/>
      <c r="DD173" s="395"/>
      <c r="DE173" s="395"/>
    </row>
    <row r="174" ht="15.75" customHeight="1">
      <c r="A174" s="395"/>
      <c r="B174" s="395"/>
      <c r="C174" s="395"/>
      <c r="D174" s="395"/>
      <c r="E174" s="395"/>
      <c r="F174" s="395"/>
      <c r="G174" s="395"/>
      <c r="H174" s="395"/>
      <c r="I174" s="395"/>
      <c r="J174" s="395"/>
      <c r="K174" s="395"/>
      <c r="L174" s="395"/>
      <c r="M174" s="395"/>
      <c r="N174" s="395"/>
      <c r="O174" s="396"/>
      <c r="P174" s="395"/>
      <c r="Q174" s="395"/>
      <c r="R174" s="395"/>
      <c r="S174" s="395"/>
      <c r="T174" s="395"/>
      <c r="U174" s="395"/>
      <c r="V174" s="395"/>
      <c r="W174" s="395"/>
      <c r="X174" s="395"/>
      <c r="Y174" s="395"/>
      <c r="Z174" s="395"/>
      <c r="AA174" s="395"/>
      <c r="AB174" s="395"/>
      <c r="AC174" s="395"/>
      <c r="AD174" s="395"/>
      <c r="AE174" s="395"/>
      <c r="AF174" s="395"/>
      <c r="AG174" s="395"/>
      <c r="AH174" s="395"/>
      <c r="AI174" s="395"/>
      <c r="AJ174" s="395"/>
      <c r="AK174" s="395"/>
      <c r="AL174" s="395"/>
      <c r="AM174" s="395"/>
      <c r="AN174" s="395"/>
      <c r="AO174" s="395"/>
      <c r="AP174" s="395"/>
      <c r="AQ174" s="395"/>
      <c r="AR174" s="395"/>
      <c r="AS174" s="395"/>
      <c r="AT174" s="395"/>
      <c r="AU174" s="395"/>
      <c r="AV174" s="395"/>
      <c r="AW174" s="395"/>
      <c r="AX174" s="395"/>
      <c r="AY174" s="395"/>
      <c r="AZ174" s="395"/>
      <c r="BA174" s="395"/>
      <c r="BB174" s="395"/>
      <c r="BC174" s="395"/>
      <c r="BD174" s="395"/>
      <c r="BE174" s="395"/>
      <c r="BF174" s="395"/>
      <c r="BG174" s="395"/>
      <c r="BH174" s="395"/>
      <c r="BI174" s="395"/>
      <c r="BJ174" s="395"/>
      <c r="BK174" s="395"/>
      <c r="BL174" s="395"/>
      <c r="BM174" s="395"/>
      <c r="BN174" s="395"/>
      <c r="BO174" s="395"/>
      <c r="BP174" s="395"/>
      <c r="BQ174" s="395"/>
      <c r="BR174" s="395"/>
      <c r="BS174" s="395"/>
      <c r="BT174" s="395"/>
      <c r="BU174" s="395"/>
      <c r="BV174" s="395"/>
      <c r="BW174" s="395"/>
      <c r="BX174" s="395"/>
      <c r="BY174" s="395"/>
      <c r="BZ174" s="395"/>
      <c r="CA174" s="395"/>
      <c r="CB174" s="395"/>
      <c r="CC174" s="395"/>
      <c r="CD174" s="395"/>
      <c r="CE174" s="395"/>
      <c r="CF174" s="395"/>
      <c r="CG174" s="395"/>
      <c r="CH174" s="395"/>
      <c r="CI174" s="395"/>
      <c r="CJ174" s="395"/>
      <c r="CK174" s="395"/>
      <c r="CL174" s="395"/>
      <c r="CM174" s="395"/>
      <c r="CN174" s="395"/>
      <c r="CO174" s="395"/>
      <c r="CP174" s="395"/>
      <c r="CQ174" s="395"/>
      <c r="CR174" s="395"/>
      <c r="CS174" s="395"/>
      <c r="CT174" s="395"/>
      <c r="CU174" s="395"/>
      <c r="CV174" s="395"/>
      <c r="CW174" s="395"/>
      <c r="CX174" s="395"/>
      <c r="CY174" s="395"/>
      <c r="CZ174" s="395"/>
      <c r="DA174" s="395"/>
      <c r="DB174" s="395"/>
      <c r="DC174" s="395"/>
      <c r="DD174" s="395"/>
      <c r="DE174" s="395"/>
    </row>
    <row r="175" ht="15.75" customHeight="1">
      <c r="A175" s="395"/>
      <c r="B175" s="395"/>
      <c r="C175" s="395"/>
      <c r="D175" s="395"/>
      <c r="E175" s="395"/>
      <c r="F175" s="395"/>
      <c r="G175" s="395"/>
      <c r="H175" s="395"/>
      <c r="I175" s="395"/>
      <c r="J175" s="395"/>
      <c r="K175" s="395"/>
      <c r="L175" s="395"/>
      <c r="M175" s="395"/>
      <c r="N175" s="395"/>
      <c r="O175" s="396"/>
      <c r="P175" s="395"/>
      <c r="Q175" s="395"/>
      <c r="R175" s="395"/>
      <c r="S175" s="395"/>
      <c r="T175" s="395"/>
      <c r="U175" s="395"/>
      <c r="V175" s="395"/>
      <c r="W175" s="395"/>
      <c r="X175" s="395"/>
      <c r="Y175" s="395"/>
      <c r="Z175" s="395"/>
      <c r="AA175" s="395"/>
      <c r="AB175" s="395"/>
      <c r="AC175" s="395"/>
      <c r="AD175" s="395"/>
      <c r="AE175" s="395"/>
      <c r="AF175" s="395"/>
      <c r="AG175" s="395"/>
      <c r="AH175" s="395"/>
      <c r="AI175" s="395"/>
      <c r="AJ175" s="395"/>
      <c r="AK175" s="395"/>
      <c r="AL175" s="395"/>
      <c r="AM175" s="395"/>
      <c r="AN175" s="395"/>
      <c r="AO175" s="395"/>
      <c r="AP175" s="395"/>
      <c r="AQ175" s="395"/>
      <c r="AR175" s="395"/>
      <c r="AS175" s="395"/>
      <c r="AT175" s="395"/>
      <c r="AU175" s="395"/>
      <c r="AV175" s="395"/>
      <c r="AW175" s="395"/>
      <c r="AX175" s="395"/>
      <c r="AY175" s="395"/>
      <c r="AZ175" s="395"/>
      <c r="BA175" s="395"/>
      <c r="BB175" s="395"/>
      <c r="BC175" s="395"/>
      <c r="BD175" s="395"/>
      <c r="BE175" s="395"/>
      <c r="BF175" s="395"/>
      <c r="BG175" s="395"/>
      <c r="BH175" s="395"/>
      <c r="BI175" s="395"/>
      <c r="BJ175" s="395"/>
      <c r="BK175" s="395"/>
      <c r="BL175" s="395"/>
      <c r="BM175" s="395"/>
      <c r="BN175" s="395"/>
      <c r="BO175" s="395"/>
      <c r="BP175" s="395"/>
      <c r="BQ175" s="395"/>
      <c r="BR175" s="395"/>
      <c r="BS175" s="395"/>
      <c r="BT175" s="395"/>
      <c r="BU175" s="395"/>
      <c r="BV175" s="395"/>
      <c r="BW175" s="395"/>
      <c r="BX175" s="395"/>
      <c r="BY175" s="395"/>
      <c r="BZ175" s="395"/>
      <c r="CA175" s="395"/>
      <c r="CB175" s="395"/>
      <c r="CC175" s="395"/>
      <c r="CD175" s="395"/>
      <c r="CE175" s="395"/>
      <c r="CF175" s="395"/>
      <c r="CG175" s="395"/>
      <c r="CH175" s="395"/>
      <c r="CI175" s="395"/>
      <c r="CJ175" s="395"/>
      <c r="CK175" s="395"/>
      <c r="CL175" s="395"/>
      <c r="CM175" s="395"/>
      <c r="CN175" s="395"/>
      <c r="CO175" s="395"/>
      <c r="CP175" s="395"/>
      <c r="CQ175" s="395"/>
      <c r="CR175" s="395"/>
      <c r="CS175" s="395"/>
      <c r="CT175" s="395"/>
      <c r="CU175" s="395"/>
      <c r="CV175" s="395"/>
      <c r="CW175" s="395"/>
      <c r="CX175" s="395"/>
      <c r="CY175" s="395"/>
      <c r="CZ175" s="395"/>
      <c r="DA175" s="395"/>
      <c r="DB175" s="395"/>
      <c r="DC175" s="395"/>
      <c r="DD175" s="395"/>
      <c r="DE175" s="395"/>
    </row>
    <row r="176" ht="15.75" customHeight="1">
      <c r="A176" s="395"/>
      <c r="B176" s="395"/>
      <c r="C176" s="395"/>
      <c r="D176" s="395"/>
      <c r="E176" s="395"/>
      <c r="F176" s="395"/>
      <c r="G176" s="395"/>
      <c r="H176" s="395"/>
      <c r="I176" s="395"/>
      <c r="J176" s="395"/>
      <c r="K176" s="395"/>
      <c r="L176" s="395"/>
      <c r="M176" s="395"/>
      <c r="N176" s="395"/>
      <c r="O176" s="396"/>
      <c r="P176" s="395"/>
      <c r="Q176" s="395"/>
      <c r="R176" s="395"/>
      <c r="S176" s="395"/>
      <c r="T176" s="395"/>
      <c r="U176" s="395"/>
      <c r="V176" s="395"/>
      <c r="W176" s="395"/>
      <c r="X176" s="395"/>
      <c r="Y176" s="395"/>
      <c r="Z176" s="395"/>
      <c r="AA176" s="395"/>
      <c r="AB176" s="395"/>
      <c r="AC176" s="395"/>
      <c r="AD176" s="395"/>
      <c r="AE176" s="395"/>
      <c r="AF176" s="395"/>
      <c r="AG176" s="395"/>
      <c r="AH176" s="395"/>
      <c r="AI176" s="395"/>
      <c r="AJ176" s="395"/>
      <c r="AK176" s="395"/>
      <c r="AL176" s="395"/>
      <c r="AM176" s="395"/>
      <c r="AN176" s="395"/>
      <c r="AO176" s="395"/>
      <c r="AP176" s="395"/>
      <c r="AQ176" s="395"/>
      <c r="AR176" s="395"/>
      <c r="AS176" s="395"/>
      <c r="AT176" s="395"/>
      <c r="AU176" s="395"/>
      <c r="AV176" s="395"/>
      <c r="AW176" s="395"/>
      <c r="AX176" s="395"/>
      <c r="AY176" s="395"/>
      <c r="AZ176" s="395"/>
      <c r="BA176" s="395"/>
      <c r="BB176" s="395"/>
      <c r="BC176" s="395"/>
      <c r="BD176" s="395"/>
      <c r="BE176" s="395"/>
      <c r="BF176" s="395"/>
      <c r="BG176" s="395"/>
      <c r="BH176" s="395"/>
      <c r="BI176" s="395"/>
      <c r="BJ176" s="395"/>
      <c r="BK176" s="395"/>
      <c r="BL176" s="395"/>
      <c r="BM176" s="395"/>
      <c r="BN176" s="395"/>
      <c r="BO176" s="395"/>
      <c r="BP176" s="395"/>
      <c r="BQ176" s="395"/>
      <c r="BR176" s="395"/>
      <c r="BS176" s="395"/>
      <c r="BT176" s="395"/>
      <c r="BU176" s="395"/>
      <c r="BV176" s="395"/>
      <c r="BW176" s="395"/>
      <c r="BX176" s="395"/>
      <c r="BY176" s="395"/>
      <c r="BZ176" s="395"/>
      <c r="CA176" s="395"/>
      <c r="CB176" s="395"/>
      <c r="CC176" s="395"/>
      <c r="CD176" s="395"/>
      <c r="CE176" s="395"/>
      <c r="CF176" s="395"/>
      <c r="CG176" s="395"/>
      <c r="CH176" s="395"/>
      <c r="CI176" s="395"/>
      <c r="CJ176" s="395"/>
      <c r="CK176" s="395"/>
      <c r="CL176" s="395"/>
      <c r="CM176" s="395"/>
      <c r="CN176" s="395"/>
      <c r="CO176" s="395"/>
      <c r="CP176" s="395"/>
      <c r="CQ176" s="395"/>
      <c r="CR176" s="395"/>
      <c r="CS176" s="395"/>
      <c r="CT176" s="395"/>
      <c r="CU176" s="395"/>
      <c r="CV176" s="395"/>
      <c r="CW176" s="395"/>
      <c r="CX176" s="395"/>
      <c r="CY176" s="395"/>
      <c r="CZ176" s="395"/>
      <c r="DA176" s="395"/>
      <c r="DB176" s="395"/>
      <c r="DC176" s="395"/>
      <c r="DD176" s="395"/>
      <c r="DE176" s="395"/>
    </row>
    <row r="177" ht="15.75" customHeight="1">
      <c r="A177" s="395"/>
      <c r="B177" s="395"/>
      <c r="C177" s="395"/>
      <c r="D177" s="395"/>
      <c r="E177" s="395"/>
      <c r="F177" s="395"/>
      <c r="G177" s="395"/>
      <c r="H177" s="395"/>
      <c r="I177" s="395"/>
      <c r="J177" s="395"/>
      <c r="K177" s="395"/>
      <c r="L177" s="395"/>
      <c r="M177" s="395"/>
      <c r="N177" s="395"/>
      <c r="O177" s="396"/>
      <c r="P177" s="395"/>
      <c r="Q177" s="395"/>
      <c r="R177" s="395"/>
      <c r="S177" s="395"/>
      <c r="T177" s="395"/>
      <c r="U177" s="395"/>
      <c r="V177" s="395"/>
      <c r="W177" s="395"/>
      <c r="X177" s="395"/>
      <c r="Y177" s="395"/>
      <c r="Z177" s="395"/>
      <c r="AA177" s="395"/>
      <c r="AB177" s="395"/>
      <c r="AC177" s="395"/>
      <c r="AD177" s="395"/>
      <c r="AE177" s="395"/>
      <c r="AF177" s="395"/>
      <c r="AG177" s="395"/>
      <c r="AH177" s="395"/>
      <c r="AI177" s="395"/>
      <c r="AJ177" s="395"/>
      <c r="AK177" s="395"/>
      <c r="AL177" s="395"/>
      <c r="AM177" s="395"/>
      <c r="AN177" s="395"/>
      <c r="AO177" s="395"/>
      <c r="AP177" s="395"/>
      <c r="AQ177" s="395"/>
      <c r="AR177" s="395"/>
      <c r="AS177" s="395"/>
      <c r="AT177" s="395"/>
      <c r="AU177" s="395"/>
      <c r="AV177" s="395"/>
      <c r="AW177" s="395"/>
      <c r="AX177" s="395"/>
      <c r="AY177" s="395"/>
      <c r="AZ177" s="395"/>
      <c r="BA177" s="395"/>
      <c r="BB177" s="395"/>
      <c r="BC177" s="395"/>
      <c r="BD177" s="395"/>
      <c r="BE177" s="395"/>
      <c r="BF177" s="395"/>
      <c r="BG177" s="395"/>
      <c r="BH177" s="395"/>
      <c r="BI177" s="395"/>
      <c r="BJ177" s="395"/>
      <c r="BK177" s="395"/>
      <c r="BL177" s="395"/>
      <c r="BM177" s="395"/>
      <c r="BN177" s="395"/>
      <c r="BO177" s="395"/>
      <c r="BP177" s="395"/>
      <c r="BQ177" s="395"/>
      <c r="BR177" s="395"/>
      <c r="BS177" s="395"/>
      <c r="BT177" s="395"/>
      <c r="BU177" s="395"/>
      <c r="BV177" s="395"/>
      <c r="BW177" s="395"/>
      <c r="BX177" s="395"/>
      <c r="BY177" s="395"/>
      <c r="BZ177" s="395"/>
      <c r="CA177" s="395"/>
      <c r="CB177" s="395"/>
      <c r="CC177" s="395"/>
      <c r="CD177" s="395"/>
      <c r="CE177" s="395"/>
      <c r="CF177" s="395"/>
      <c r="CG177" s="395"/>
      <c r="CH177" s="395"/>
      <c r="CI177" s="395"/>
      <c r="CJ177" s="395"/>
      <c r="CK177" s="395"/>
      <c r="CL177" s="395"/>
      <c r="CM177" s="395"/>
      <c r="CN177" s="395"/>
      <c r="CO177" s="395"/>
      <c r="CP177" s="395"/>
      <c r="CQ177" s="395"/>
      <c r="CR177" s="395"/>
      <c r="CS177" s="395"/>
      <c r="CT177" s="395"/>
      <c r="CU177" s="395"/>
      <c r="CV177" s="395"/>
      <c r="CW177" s="395"/>
      <c r="CX177" s="395"/>
      <c r="CY177" s="395"/>
      <c r="CZ177" s="395"/>
      <c r="DA177" s="395"/>
      <c r="DB177" s="395"/>
      <c r="DC177" s="395"/>
      <c r="DD177" s="395"/>
      <c r="DE177" s="395"/>
    </row>
    <row r="178" ht="15.75" customHeight="1">
      <c r="A178" s="395"/>
      <c r="B178" s="395"/>
      <c r="C178" s="395"/>
      <c r="D178" s="395"/>
      <c r="E178" s="395"/>
      <c r="F178" s="395"/>
      <c r="G178" s="395"/>
      <c r="H178" s="395"/>
      <c r="I178" s="395"/>
      <c r="J178" s="395"/>
      <c r="K178" s="395"/>
      <c r="L178" s="395"/>
      <c r="M178" s="395"/>
      <c r="N178" s="395"/>
      <c r="O178" s="396"/>
      <c r="P178" s="395"/>
      <c r="Q178" s="395"/>
      <c r="R178" s="395"/>
      <c r="S178" s="395"/>
      <c r="T178" s="395"/>
      <c r="U178" s="395"/>
      <c r="V178" s="395"/>
      <c r="W178" s="395"/>
      <c r="X178" s="395"/>
      <c r="Y178" s="395"/>
      <c r="Z178" s="395"/>
      <c r="AA178" s="395"/>
      <c r="AB178" s="395"/>
      <c r="AC178" s="395"/>
      <c r="AD178" s="395"/>
      <c r="AE178" s="395"/>
      <c r="AF178" s="395"/>
      <c r="AG178" s="395"/>
      <c r="AH178" s="395"/>
      <c r="AI178" s="395"/>
      <c r="AJ178" s="395"/>
      <c r="AK178" s="395"/>
      <c r="AL178" s="395"/>
      <c r="AM178" s="395"/>
      <c r="AN178" s="395"/>
      <c r="AO178" s="395"/>
      <c r="AP178" s="395"/>
      <c r="AQ178" s="395"/>
      <c r="AR178" s="395"/>
      <c r="AS178" s="395"/>
      <c r="AT178" s="395"/>
      <c r="AU178" s="395"/>
      <c r="AV178" s="395"/>
      <c r="AW178" s="395"/>
      <c r="AX178" s="395"/>
      <c r="AY178" s="395"/>
      <c r="AZ178" s="395"/>
      <c r="BA178" s="395"/>
      <c r="BB178" s="395"/>
      <c r="BC178" s="395"/>
      <c r="BD178" s="395"/>
      <c r="BE178" s="395"/>
      <c r="BF178" s="395"/>
      <c r="BG178" s="395"/>
      <c r="BH178" s="395"/>
      <c r="BI178" s="395"/>
      <c r="BJ178" s="395"/>
      <c r="BK178" s="395"/>
      <c r="BL178" s="395"/>
      <c r="BM178" s="395"/>
      <c r="BN178" s="395"/>
      <c r="BO178" s="395"/>
      <c r="BP178" s="395"/>
      <c r="BQ178" s="395"/>
      <c r="BR178" s="395"/>
      <c r="BS178" s="395"/>
      <c r="BT178" s="395"/>
      <c r="BU178" s="395"/>
      <c r="BV178" s="395"/>
      <c r="BW178" s="395"/>
      <c r="BX178" s="395"/>
      <c r="BY178" s="395"/>
      <c r="BZ178" s="395"/>
      <c r="CA178" s="395"/>
      <c r="CB178" s="395"/>
      <c r="CC178" s="395"/>
      <c r="CD178" s="395"/>
      <c r="CE178" s="395"/>
      <c r="CF178" s="395"/>
      <c r="CG178" s="395"/>
      <c r="CH178" s="395"/>
      <c r="CI178" s="395"/>
      <c r="CJ178" s="395"/>
      <c r="CK178" s="395"/>
      <c r="CL178" s="395"/>
      <c r="CM178" s="395"/>
      <c r="CN178" s="395"/>
      <c r="CO178" s="395"/>
      <c r="CP178" s="395"/>
      <c r="CQ178" s="395"/>
      <c r="CR178" s="395"/>
      <c r="CS178" s="395"/>
      <c r="CT178" s="395"/>
      <c r="CU178" s="395"/>
      <c r="CV178" s="395"/>
      <c r="CW178" s="395"/>
      <c r="CX178" s="395"/>
      <c r="CY178" s="395"/>
      <c r="CZ178" s="395"/>
      <c r="DA178" s="395"/>
      <c r="DB178" s="395"/>
      <c r="DC178" s="395"/>
      <c r="DD178" s="395"/>
      <c r="DE178" s="395"/>
    </row>
    <row r="179" ht="15.75" customHeight="1">
      <c r="A179" s="395"/>
      <c r="B179" s="395"/>
      <c r="C179" s="395"/>
      <c r="D179" s="395"/>
      <c r="E179" s="395"/>
      <c r="F179" s="395"/>
      <c r="G179" s="395"/>
      <c r="H179" s="395"/>
      <c r="I179" s="395"/>
      <c r="J179" s="395"/>
      <c r="K179" s="395"/>
      <c r="L179" s="395"/>
      <c r="M179" s="395"/>
      <c r="N179" s="395"/>
      <c r="O179" s="396"/>
      <c r="P179" s="395"/>
      <c r="Q179" s="395"/>
      <c r="R179" s="395"/>
      <c r="S179" s="395"/>
      <c r="T179" s="395"/>
      <c r="U179" s="395"/>
      <c r="V179" s="395"/>
      <c r="W179" s="395"/>
      <c r="X179" s="395"/>
      <c r="Y179" s="395"/>
      <c r="Z179" s="395"/>
      <c r="AA179" s="395"/>
      <c r="AB179" s="395"/>
      <c r="AC179" s="395"/>
      <c r="AD179" s="395"/>
      <c r="AE179" s="395"/>
      <c r="AF179" s="395"/>
      <c r="AG179" s="395"/>
      <c r="AH179" s="395"/>
      <c r="AI179" s="395"/>
      <c r="AJ179" s="395"/>
      <c r="AK179" s="395"/>
      <c r="AL179" s="395"/>
      <c r="AM179" s="395"/>
      <c r="AN179" s="395"/>
      <c r="AO179" s="395"/>
      <c r="AP179" s="395"/>
      <c r="AQ179" s="395"/>
      <c r="AR179" s="395"/>
      <c r="AS179" s="395"/>
      <c r="AT179" s="395"/>
      <c r="AU179" s="395"/>
      <c r="AV179" s="395"/>
      <c r="AW179" s="395"/>
      <c r="AX179" s="395"/>
      <c r="AY179" s="395"/>
      <c r="AZ179" s="395"/>
      <c r="BA179" s="395"/>
      <c r="BB179" s="395"/>
      <c r="BC179" s="395"/>
      <c r="BD179" s="395"/>
      <c r="BE179" s="395"/>
      <c r="BF179" s="395"/>
      <c r="BG179" s="395"/>
      <c r="BH179" s="395"/>
      <c r="BI179" s="395"/>
      <c r="BJ179" s="395"/>
      <c r="BK179" s="395"/>
      <c r="BL179" s="395"/>
      <c r="BM179" s="395"/>
      <c r="BN179" s="395"/>
      <c r="BO179" s="395"/>
      <c r="BP179" s="395"/>
      <c r="BQ179" s="395"/>
      <c r="BR179" s="395"/>
      <c r="BS179" s="395"/>
      <c r="BT179" s="395"/>
      <c r="BU179" s="395"/>
      <c r="BV179" s="395"/>
      <c r="BW179" s="395"/>
      <c r="BX179" s="395"/>
      <c r="BY179" s="395"/>
      <c r="BZ179" s="395"/>
      <c r="CA179" s="395"/>
      <c r="CB179" s="395"/>
      <c r="CC179" s="395"/>
      <c r="CD179" s="395"/>
      <c r="CE179" s="395"/>
      <c r="CF179" s="395"/>
      <c r="CG179" s="395"/>
      <c r="CH179" s="395"/>
      <c r="CI179" s="395"/>
      <c r="CJ179" s="395"/>
      <c r="CK179" s="395"/>
      <c r="CL179" s="395"/>
      <c r="CM179" s="395"/>
      <c r="CN179" s="395"/>
      <c r="CO179" s="395"/>
      <c r="CP179" s="395"/>
      <c r="CQ179" s="395"/>
      <c r="CR179" s="395"/>
      <c r="CS179" s="395"/>
      <c r="CT179" s="395"/>
      <c r="CU179" s="395"/>
      <c r="CV179" s="395"/>
      <c r="CW179" s="395"/>
      <c r="CX179" s="395"/>
      <c r="CY179" s="395"/>
      <c r="CZ179" s="395"/>
      <c r="DA179" s="395"/>
      <c r="DB179" s="395"/>
      <c r="DC179" s="395"/>
      <c r="DD179" s="395"/>
      <c r="DE179" s="395"/>
    </row>
    <row r="180" ht="15.75" customHeight="1">
      <c r="A180" s="395"/>
      <c r="B180" s="395"/>
      <c r="C180" s="395"/>
      <c r="D180" s="395"/>
      <c r="E180" s="395"/>
      <c r="F180" s="395"/>
      <c r="G180" s="395"/>
      <c r="H180" s="395"/>
      <c r="I180" s="395"/>
      <c r="J180" s="395"/>
      <c r="K180" s="395"/>
      <c r="L180" s="395"/>
      <c r="M180" s="395"/>
      <c r="N180" s="395"/>
      <c r="O180" s="396"/>
      <c r="P180" s="395"/>
      <c r="Q180" s="395"/>
      <c r="R180" s="395"/>
      <c r="S180" s="395"/>
      <c r="T180" s="395"/>
      <c r="U180" s="395"/>
      <c r="V180" s="395"/>
      <c r="W180" s="395"/>
      <c r="X180" s="395"/>
      <c r="Y180" s="395"/>
      <c r="Z180" s="395"/>
      <c r="AA180" s="395"/>
      <c r="AB180" s="395"/>
      <c r="AC180" s="395"/>
      <c r="AD180" s="395"/>
      <c r="AE180" s="395"/>
      <c r="AF180" s="395"/>
      <c r="AG180" s="395"/>
      <c r="AH180" s="395"/>
      <c r="AI180" s="395"/>
      <c r="AJ180" s="395"/>
      <c r="AK180" s="395"/>
      <c r="AL180" s="395"/>
      <c r="AM180" s="395"/>
      <c r="AN180" s="395"/>
      <c r="AO180" s="395"/>
      <c r="AP180" s="395"/>
      <c r="AQ180" s="395"/>
      <c r="AR180" s="395"/>
      <c r="AS180" s="395"/>
      <c r="AT180" s="395"/>
      <c r="AU180" s="395"/>
      <c r="AV180" s="395"/>
      <c r="AW180" s="395"/>
      <c r="AX180" s="395"/>
      <c r="AY180" s="395"/>
      <c r="AZ180" s="395"/>
      <c r="BA180" s="395"/>
      <c r="BB180" s="395"/>
      <c r="BC180" s="395"/>
      <c r="BD180" s="395"/>
      <c r="BE180" s="395"/>
      <c r="BF180" s="395"/>
      <c r="BG180" s="395"/>
      <c r="BH180" s="395"/>
      <c r="BI180" s="395"/>
      <c r="BJ180" s="395"/>
      <c r="BK180" s="395"/>
      <c r="BL180" s="395"/>
      <c r="BM180" s="395"/>
      <c r="BN180" s="395"/>
      <c r="BO180" s="395"/>
      <c r="BP180" s="395"/>
      <c r="BQ180" s="395"/>
      <c r="BR180" s="395"/>
      <c r="BS180" s="395"/>
      <c r="BT180" s="395"/>
      <c r="BU180" s="395"/>
      <c r="BV180" s="395"/>
      <c r="BW180" s="395"/>
      <c r="BX180" s="395"/>
      <c r="BY180" s="395"/>
      <c r="BZ180" s="395"/>
      <c r="CA180" s="395"/>
      <c r="CB180" s="395"/>
      <c r="CC180" s="395"/>
      <c r="CD180" s="395"/>
      <c r="CE180" s="395"/>
      <c r="CF180" s="395"/>
      <c r="CG180" s="395"/>
      <c r="CH180" s="395"/>
      <c r="CI180" s="395"/>
      <c r="CJ180" s="395"/>
      <c r="CK180" s="395"/>
      <c r="CL180" s="395"/>
      <c r="CM180" s="395"/>
      <c r="CN180" s="395"/>
      <c r="CO180" s="395"/>
      <c r="CP180" s="395"/>
      <c r="CQ180" s="395"/>
      <c r="CR180" s="395"/>
      <c r="CS180" s="395"/>
      <c r="CT180" s="395"/>
      <c r="CU180" s="395"/>
      <c r="CV180" s="395"/>
      <c r="CW180" s="395"/>
      <c r="CX180" s="395"/>
      <c r="CY180" s="395"/>
      <c r="CZ180" s="395"/>
      <c r="DA180" s="395"/>
      <c r="DB180" s="395"/>
      <c r="DC180" s="395"/>
      <c r="DD180" s="395"/>
      <c r="DE180" s="395"/>
    </row>
    <row r="181" ht="15.75" customHeight="1">
      <c r="A181" s="395"/>
      <c r="B181" s="395"/>
      <c r="C181" s="395"/>
      <c r="D181" s="395"/>
      <c r="E181" s="395"/>
      <c r="F181" s="395"/>
      <c r="G181" s="395"/>
      <c r="H181" s="395"/>
      <c r="I181" s="395"/>
      <c r="J181" s="395"/>
      <c r="K181" s="395"/>
      <c r="L181" s="395"/>
      <c r="M181" s="395"/>
      <c r="N181" s="395"/>
      <c r="O181" s="396"/>
      <c r="P181" s="395"/>
      <c r="Q181" s="395"/>
      <c r="R181" s="395"/>
      <c r="S181" s="395"/>
      <c r="T181" s="395"/>
      <c r="U181" s="395"/>
      <c r="V181" s="395"/>
      <c r="W181" s="395"/>
      <c r="X181" s="395"/>
      <c r="Y181" s="395"/>
      <c r="Z181" s="395"/>
      <c r="AA181" s="395"/>
      <c r="AB181" s="395"/>
      <c r="AC181" s="395"/>
      <c r="AD181" s="395"/>
      <c r="AE181" s="395"/>
      <c r="AF181" s="395"/>
      <c r="AG181" s="395"/>
      <c r="AH181" s="395"/>
      <c r="AI181" s="395"/>
      <c r="AJ181" s="395"/>
      <c r="AK181" s="395"/>
      <c r="AL181" s="395"/>
      <c r="AM181" s="395"/>
      <c r="AN181" s="395"/>
      <c r="AO181" s="395"/>
      <c r="AP181" s="395"/>
      <c r="AQ181" s="395"/>
      <c r="AR181" s="395"/>
      <c r="AS181" s="395"/>
      <c r="AT181" s="395"/>
      <c r="AU181" s="395"/>
      <c r="AV181" s="395"/>
      <c r="AW181" s="395"/>
      <c r="AX181" s="395"/>
      <c r="AY181" s="395"/>
      <c r="AZ181" s="395"/>
      <c r="BA181" s="395"/>
      <c r="BB181" s="395"/>
      <c r="BC181" s="395"/>
      <c r="BD181" s="395"/>
      <c r="BE181" s="395"/>
      <c r="BF181" s="395"/>
      <c r="BG181" s="395"/>
      <c r="BH181" s="395"/>
      <c r="BI181" s="395"/>
      <c r="BJ181" s="395"/>
      <c r="BK181" s="395"/>
      <c r="BL181" s="395"/>
      <c r="BM181" s="395"/>
      <c r="BN181" s="395"/>
      <c r="BO181" s="395"/>
      <c r="BP181" s="395"/>
      <c r="BQ181" s="395"/>
      <c r="BR181" s="395"/>
      <c r="BS181" s="395"/>
      <c r="BT181" s="395"/>
      <c r="BU181" s="395"/>
      <c r="BV181" s="395"/>
      <c r="BW181" s="395"/>
      <c r="BX181" s="395"/>
      <c r="BY181" s="395"/>
      <c r="BZ181" s="395"/>
      <c r="CA181" s="395"/>
      <c r="CB181" s="395"/>
      <c r="CC181" s="395"/>
      <c r="CD181" s="395"/>
      <c r="CE181" s="395"/>
      <c r="CF181" s="395"/>
      <c r="CG181" s="395"/>
      <c r="CH181" s="395"/>
      <c r="CI181" s="395"/>
      <c r="CJ181" s="395"/>
      <c r="CK181" s="395"/>
      <c r="CL181" s="395"/>
      <c r="CM181" s="395"/>
      <c r="CN181" s="395"/>
      <c r="CO181" s="395"/>
      <c r="CP181" s="395"/>
      <c r="CQ181" s="395"/>
      <c r="CR181" s="395"/>
      <c r="CS181" s="395"/>
      <c r="CT181" s="395"/>
      <c r="CU181" s="395"/>
      <c r="CV181" s="395"/>
      <c r="CW181" s="395"/>
      <c r="CX181" s="395"/>
      <c r="CY181" s="395"/>
      <c r="CZ181" s="395"/>
      <c r="DA181" s="395"/>
      <c r="DB181" s="395"/>
      <c r="DC181" s="395"/>
      <c r="DD181" s="395"/>
      <c r="DE181" s="395"/>
    </row>
    <row r="182" ht="15.75" customHeight="1">
      <c r="A182" s="395"/>
      <c r="B182" s="395"/>
      <c r="C182" s="395"/>
      <c r="D182" s="395"/>
      <c r="E182" s="395"/>
      <c r="F182" s="395"/>
      <c r="G182" s="395"/>
      <c r="H182" s="395"/>
      <c r="I182" s="395"/>
      <c r="J182" s="395"/>
      <c r="K182" s="395"/>
      <c r="L182" s="395"/>
      <c r="M182" s="395"/>
      <c r="N182" s="395"/>
      <c r="O182" s="396"/>
      <c r="P182" s="395"/>
      <c r="Q182" s="395"/>
      <c r="R182" s="395"/>
      <c r="S182" s="395"/>
      <c r="T182" s="395"/>
      <c r="U182" s="395"/>
      <c r="V182" s="395"/>
      <c r="W182" s="395"/>
      <c r="X182" s="395"/>
      <c r="Y182" s="395"/>
      <c r="Z182" s="395"/>
      <c r="AA182" s="395"/>
      <c r="AB182" s="395"/>
      <c r="AC182" s="395"/>
      <c r="AD182" s="395"/>
      <c r="AE182" s="395"/>
      <c r="AF182" s="395"/>
      <c r="AG182" s="395"/>
      <c r="AH182" s="395"/>
      <c r="AI182" s="395"/>
      <c r="AJ182" s="395"/>
      <c r="AK182" s="395"/>
      <c r="AL182" s="395"/>
      <c r="AM182" s="395"/>
      <c r="AN182" s="395"/>
      <c r="AO182" s="395"/>
      <c r="AP182" s="395"/>
      <c r="AQ182" s="395"/>
      <c r="AR182" s="395"/>
      <c r="AS182" s="395"/>
      <c r="AT182" s="395"/>
      <c r="AU182" s="395"/>
      <c r="AV182" s="395"/>
      <c r="AW182" s="395"/>
      <c r="AX182" s="395"/>
      <c r="AY182" s="395"/>
      <c r="AZ182" s="395"/>
      <c r="BA182" s="395"/>
      <c r="BB182" s="395"/>
      <c r="BC182" s="395"/>
      <c r="BD182" s="395"/>
      <c r="BE182" s="395"/>
      <c r="BF182" s="395"/>
      <c r="BG182" s="395"/>
      <c r="BH182" s="395"/>
      <c r="BI182" s="395"/>
      <c r="BJ182" s="395"/>
      <c r="BK182" s="395"/>
      <c r="BL182" s="395"/>
      <c r="BM182" s="395"/>
      <c r="BN182" s="395"/>
      <c r="BO182" s="395"/>
      <c r="BP182" s="395"/>
      <c r="BQ182" s="395"/>
      <c r="BR182" s="395"/>
      <c r="BS182" s="395"/>
      <c r="BT182" s="395"/>
      <c r="BU182" s="395"/>
      <c r="BV182" s="395"/>
      <c r="BW182" s="395"/>
      <c r="BX182" s="395"/>
      <c r="BY182" s="395"/>
      <c r="BZ182" s="395"/>
      <c r="CA182" s="395"/>
      <c r="CB182" s="395"/>
      <c r="CC182" s="395"/>
      <c r="CD182" s="395"/>
      <c r="CE182" s="395"/>
      <c r="CF182" s="395"/>
      <c r="CG182" s="395"/>
      <c r="CH182" s="395"/>
      <c r="CI182" s="395"/>
      <c r="CJ182" s="395"/>
      <c r="CK182" s="395"/>
      <c r="CL182" s="395"/>
      <c r="CM182" s="395"/>
      <c r="CN182" s="395"/>
      <c r="CO182" s="395"/>
      <c r="CP182" s="395"/>
      <c r="CQ182" s="395"/>
      <c r="CR182" s="395"/>
      <c r="CS182" s="395"/>
      <c r="CT182" s="395"/>
      <c r="CU182" s="395"/>
      <c r="CV182" s="395"/>
      <c r="CW182" s="395"/>
      <c r="CX182" s="395"/>
      <c r="CY182" s="395"/>
      <c r="CZ182" s="395"/>
      <c r="DA182" s="395"/>
      <c r="DB182" s="395"/>
      <c r="DC182" s="395"/>
      <c r="DD182" s="395"/>
      <c r="DE182" s="395"/>
    </row>
    <row r="183" ht="15.75" customHeight="1">
      <c r="A183" s="395"/>
      <c r="B183" s="395"/>
      <c r="C183" s="395"/>
      <c r="D183" s="395"/>
      <c r="E183" s="395"/>
      <c r="F183" s="395"/>
      <c r="G183" s="395"/>
      <c r="H183" s="395"/>
      <c r="I183" s="395"/>
      <c r="J183" s="395"/>
      <c r="K183" s="395"/>
      <c r="L183" s="395"/>
      <c r="M183" s="395"/>
      <c r="N183" s="395"/>
      <c r="O183" s="396"/>
      <c r="P183" s="395"/>
      <c r="Q183" s="395"/>
      <c r="R183" s="395"/>
      <c r="S183" s="395"/>
      <c r="T183" s="395"/>
      <c r="U183" s="395"/>
      <c r="V183" s="395"/>
      <c r="W183" s="395"/>
      <c r="X183" s="395"/>
      <c r="Y183" s="395"/>
      <c r="Z183" s="395"/>
      <c r="AA183" s="395"/>
      <c r="AB183" s="395"/>
      <c r="AC183" s="395"/>
      <c r="AD183" s="395"/>
      <c r="AE183" s="395"/>
      <c r="AF183" s="395"/>
      <c r="AG183" s="395"/>
      <c r="AH183" s="395"/>
      <c r="AI183" s="395"/>
      <c r="AJ183" s="395"/>
      <c r="AK183" s="395"/>
      <c r="AL183" s="395"/>
      <c r="AM183" s="395"/>
      <c r="AN183" s="395"/>
      <c r="AO183" s="395"/>
      <c r="AP183" s="395"/>
      <c r="AQ183" s="395"/>
      <c r="AR183" s="395"/>
      <c r="AS183" s="395"/>
      <c r="AT183" s="395"/>
      <c r="AU183" s="395"/>
      <c r="AV183" s="395"/>
      <c r="AW183" s="395"/>
      <c r="AX183" s="395"/>
      <c r="AY183" s="395"/>
      <c r="AZ183" s="395"/>
      <c r="BA183" s="395"/>
      <c r="BB183" s="395"/>
      <c r="BC183" s="395"/>
      <c r="BD183" s="395"/>
      <c r="BE183" s="395"/>
      <c r="BF183" s="395"/>
      <c r="BG183" s="395"/>
      <c r="BH183" s="395"/>
      <c r="BI183" s="395"/>
      <c r="BJ183" s="395"/>
      <c r="BK183" s="395"/>
      <c r="BL183" s="395"/>
      <c r="BM183" s="395"/>
      <c r="BN183" s="395"/>
      <c r="BO183" s="395"/>
      <c r="BP183" s="395"/>
      <c r="BQ183" s="395"/>
      <c r="BR183" s="395"/>
      <c r="BS183" s="395"/>
      <c r="BT183" s="395"/>
      <c r="BU183" s="395"/>
      <c r="BV183" s="395"/>
      <c r="BW183" s="395"/>
      <c r="BX183" s="395"/>
      <c r="BY183" s="395"/>
      <c r="BZ183" s="395"/>
      <c r="CA183" s="395"/>
      <c r="CB183" s="395"/>
      <c r="CC183" s="395"/>
      <c r="CD183" s="395"/>
      <c r="CE183" s="395"/>
      <c r="CF183" s="395"/>
      <c r="CG183" s="395"/>
      <c r="CH183" s="395"/>
      <c r="CI183" s="395"/>
      <c r="CJ183" s="395"/>
      <c r="CK183" s="395"/>
      <c r="CL183" s="395"/>
      <c r="CM183" s="395"/>
      <c r="CN183" s="395"/>
      <c r="CO183" s="395"/>
      <c r="CP183" s="395"/>
      <c r="CQ183" s="395"/>
      <c r="CR183" s="395"/>
      <c r="CS183" s="395"/>
      <c r="CT183" s="395"/>
      <c r="CU183" s="395"/>
      <c r="CV183" s="395"/>
      <c r="CW183" s="395"/>
      <c r="CX183" s="395"/>
      <c r="CY183" s="395"/>
      <c r="CZ183" s="395"/>
      <c r="DA183" s="395"/>
      <c r="DB183" s="395"/>
      <c r="DC183" s="395"/>
      <c r="DD183" s="395"/>
      <c r="DE183" s="395"/>
    </row>
    <row r="184" ht="15.75" customHeight="1">
      <c r="A184" s="395"/>
      <c r="B184" s="395"/>
      <c r="C184" s="395"/>
      <c r="D184" s="395"/>
      <c r="E184" s="395"/>
      <c r="F184" s="395"/>
      <c r="G184" s="395"/>
      <c r="H184" s="395"/>
      <c r="I184" s="395"/>
      <c r="J184" s="395"/>
      <c r="K184" s="395"/>
      <c r="L184" s="395"/>
      <c r="M184" s="395"/>
      <c r="N184" s="395"/>
      <c r="O184" s="396"/>
      <c r="P184" s="395"/>
      <c r="Q184" s="395"/>
      <c r="R184" s="395"/>
      <c r="S184" s="395"/>
      <c r="T184" s="395"/>
      <c r="U184" s="395"/>
      <c r="V184" s="395"/>
      <c r="W184" s="395"/>
      <c r="X184" s="395"/>
      <c r="Y184" s="395"/>
      <c r="Z184" s="395"/>
      <c r="AA184" s="395"/>
      <c r="AB184" s="395"/>
      <c r="AC184" s="395"/>
      <c r="AD184" s="395"/>
      <c r="AE184" s="395"/>
      <c r="AF184" s="395"/>
      <c r="AG184" s="395"/>
      <c r="AH184" s="395"/>
      <c r="AI184" s="395"/>
      <c r="AJ184" s="395"/>
      <c r="AK184" s="395"/>
      <c r="AL184" s="395"/>
      <c r="AM184" s="395"/>
      <c r="AN184" s="395"/>
      <c r="AO184" s="395"/>
      <c r="AP184" s="395"/>
      <c r="AQ184" s="395"/>
      <c r="AR184" s="395"/>
      <c r="AS184" s="395"/>
      <c r="AT184" s="395"/>
      <c r="AU184" s="395"/>
      <c r="AV184" s="395"/>
      <c r="AW184" s="395"/>
      <c r="AX184" s="395"/>
      <c r="AY184" s="395"/>
      <c r="AZ184" s="395"/>
      <c r="BA184" s="395"/>
      <c r="BB184" s="395"/>
      <c r="BC184" s="395"/>
      <c r="BD184" s="395"/>
      <c r="BE184" s="395"/>
      <c r="BF184" s="395"/>
      <c r="BG184" s="395"/>
      <c r="BH184" s="395"/>
      <c r="BI184" s="395"/>
      <c r="BJ184" s="395"/>
      <c r="BK184" s="395"/>
      <c r="BL184" s="395"/>
      <c r="BM184" s="395"/>
      <c r="BN184" s="395"/>
      <c r="BO184" s="395"/>
      <c r="BP184" s="395"/>
      <c r="BQ184" s="395"/>
      <c r="BR184" s="395"/>
      <c r="BS184" s="395"/>
      <c r="BT184" s="395"/>
      <c r="BU184" s="395"/>
      <c r="BV184" s="395"/>
      <c r="BW184" s="395"/>
      <c r="BX184" s="395"/>
      <c r="BY184" s="395"/>
      <c r="BZ184" s="395"/>
      <c r="CA184" s="395"/>
      <c r="CB184" s="395"/>
      <c r="CC184" s="395"/>
      <c r="CD184" s="395"/>
      <c r="CE184" s="395"/>
      <c r="CF184" s="395"/>
      <c r="CG184" s="395"/>
      <c r="CH184" s="395"/>
      <c r="CI184" s="395"/>
      <c r="CJ184" s="395"/>
      <c r="CK184" s="395"/>
      <c r="CL184" s="395"/>
      <c r="CM184" s="395"/>
      <c r="CN184" s="395"/>
      <c r="CO184" s="395"/>
      <c r="CP184" s="395"/>
      <c r="CQ184" s="395"/>
      <c r="CR184" s="395"/>
      <c r="CS184" s="395"/>
      <c r="CT184" s="395"/>
      <c r="CU184" s="395"/>
      <c r="CV184" s="395"/>
      <c r="CW184" s="395"/>
      <c r="CX184" s="395"/>
      <c r="CY184" s="395"/>
      <c r="CZ184" s="395"/>
      <c r="DA184" s="395"/>
      <c r="DB184" s="395"/>
      <c r="DC184" s="395"/>
      <c r="DD184" s="395"/>
      <c r="DE184" s="395"/>
    </row>
    <row r="185" ht="15.75" customHeight="1">
      <c r="A185" s="395"/>
      <c r="B185" s="395"/>
      <c r="C185" s="395"/>
      <c r="D185" s="395"/>
      <c r="E185" s="395"/>
      <c r="F185" s="395"/>
      <c r="G185" s="395"/>
      <c r="H185" s="395"/>
      <c r="I185" s="395"/>
      <c r="J185" s="395"/>
      <c r="K185" s="395"/>
      <c r="L185" s="395"/>
      <c r="M185" s="395"/>
      <c r="N185" s="395"/>
      <c r="O185" s="396"/>
      <c r="P185" s="395"/>
      <c r="Q185" s="395"/>
      <c r="R185" s="395"/>
      <c r="S185" s="395"/>
      <c r="T185" s="395"/>
      <c r="U185" s="395"/>
      <c r="V185" s="395"/>
      <c r="W185" s="395"/>
      <c r="X185" s="395"/>
      <c r="Y185" s="395"/>
      <c r="Z185" s="395"/>
      <c r="AA185" s="395"/>
      <c r="AB185" s="395"/>
      <c r="AC185" s="395"/>
      <c r="AD185" s="395"/>
      <c r="AE185" s="395"/>
      <c r="AF185" s="395"/>
      <c r="AG185" s="395"/>
      <c r="AH185" s="395"/>
      <c r="AI185" s="395"/>
      <c r="AJ185" s="395"/>
      <c r="AK185" s="395"/>
      <c r="AL185" s="395"/>
      <c r="AM185" s="395"/>
      <c r="AN185" s="395"/>
      <c r="AO185" s="395"/>
      <c r="AP185" s="395"/>
      <c r="AQ185" s="395"/>
      <c r="AR185" s="395"/>
      <c r="AS185" s="395"/>
      <c r="AT185" s="395"/>
      <c r="AU185" s="395"/>
      <c r="AV185" s="395"/>
      <c r="AW185" s="395"/>
      <c r="AX185" s="395"/>
      <c r="AY185" s="395"/>
      <c r="AZ185" s="395"/>
      <c r="BA185" s="395"/>
      <c r="BB185" s="395"/>
      <c r="BC185" s="395"/>
      <c r="BD185" s="395"/>
      <c r="BE185" s="395"/>
      <c r="BF185" s="395"/>
      <c r="BG185" s="395"/>
      <c r="BH185" s="395"/>
      <c r="BI185" s="395"/>
      <c r="BJ185" s="395"/>
      <c r="BK185" s="395"/>
      <c r="BL185" s="395"/>
      <c r="BM185" s="395"/>
      <c r="BN185" s="395"/>
      <c r="BO185" s="395"/>
      <c r="BP185" s="395"/>
      <c r="BQ185" s="395"/>
      <c r="BR185" s="395"/>
      <c r="BS185" s="395"/>
      <c r="BT185" s="395"/>
      <c r="BU185" s="395"/>
      <c r="BV185" s="395"/>
      <c r="BW185" s="395"/>
      <c r="BX185" s="395"/>
      <c r="BY185" s="395"/>
      <c r="BZ185" s="395"/>
      <c r="CA185" s="395"/>
      <c r="CB185" s="395"/>
      <c r="CC185" s="395"/>
      <c r="CD185" s="395"/>
      <c r="CE185" s="395"/>
      <c r="CF185" s="395"/>
      <c r="CG185" s="395"/>
      <c r="CH185" s="395"/>
      <c r="CI185" s="395"/>
      <c r="CJ185" s="395"/>
      <c r="CK185" s="395"/>
      <c r="CL185" s="395"/>
      <c r="CM185" s="395"/>
      <c r="CN185" s="395"/>
      <c r="CO185" s="395"/>
      <c r="CP185" s="395"/>
      <c r="CQ185" s="395"/>
      <c r="CR185" s="395"/>
      <c r="CS185" s="395"/>
      <c r="CT185" s="395"/>
      <c r="CU185" s="395"/>
      <c r="CV185" s="395"/>
      <c r="CW185" s="395"/>
      <c r="CX185" s="395"/>
      <c r="CY185" s="395"/>
      <c r="CZ185" s="395"/>
      <c r="DA185" s="395"/>
      <c r="DB185" s="395"/>
      <c r="DC185" s="395"/>
      <c r="DD185" s="395"/>
      <c r="DE185" s="395"/>
    </row>
    <row r="186" ht="15.75" customHeight="1">
      <c r="A186" s="395"/>
      <c r="B186" s="395"/>
      <c r="C186" s="395"/>
      <c r="D186" s="395"/>
      <c r="E186" s="395"/>
      <c r="F186" s="395"/>
      <c r="G186" s="395"/>
      <c r="H186" s="395"/>
      <c r="I186" s="395"/>
      <c r="J186" s="395"/>
      <c r="K186" s="395"/>
      <c r="L186" s="395"/>
      <c r="M186" s="395"/>
      <c r="N186" s="395"/>
      <c r="O186" s="396"/>
      <c r="P186" s="395"/>
      <c r="Q186" s="395"/>
      <c r="R186" s="395"/>
      <c r="S186" s="395"/>
      <c r="T186" s="395"/>
      <c r="U186" s="395"/>
      <c r="V186" s="395"/>
      <c r="W186" s="395"/>
      <c r="X186" s="395"/>
      <c r="Y186" s="395"/>
      <c r="Z186" s="395"/>
      <c r="AA186" s="395"/>
      <c r="AB186" s="395"/>
      <c r="AC186" s="395"/>
      <c r="AD186" s="395"/>
      <c r="AE186" s="395"/>
      <c r="AF186" s="395"/>
      <c r="AG186" s="395"/>
      <c r="AH186" s="395"/>
      <c r="AI186" s="395"/>
      <c r="AJ186" s="395"/>
      <c r="AK186" s="395"/>
      <c r="AL186" s="395"/>
      <c r="AM186" s="395"/>
      <c r="AN186" s="395"/>
      <c r="AO186" s="395"/>
      <c r="AP186" s="395"/>
      <c r="AQ186" s="395"/>
      <c r="AR186" s="395"/>
      <c r="AS186" s="395"/>
      <c r="AT186" s="395"/>
      <c r="AU186" s="395"/>
      <c r="AV186" s="395"/>
      <c r="AW186" s="395"/>
      <c r="AX186" s="395"/>
      <c r="AY186" s="395"/>
      <c r="AZ186" s="395"/>
      <c r="BA186" s="395"/>
      <c r="BB186" s="395"/>
      <c r="BC186" s="395"/>
      <c r="BD186" s="395"/>
      <c r="BE186" s="395"/>
      <c r="BF186" s="395"/>
      <c r="BG186" s="395"/>
      <c r="BH186" s="395"/>
      <c r="BI186" s="395"/>
      <c r="BJ186" s="395"/>
      <c r="BK186" s="395"/>
      <c r="BL186" s="395"/>
      <c r="BM186" s="395"/>
      <c r="BN186" s="395"/>
      <c r="BO186" s="395"/>
      <c r="BP186" s="395"/>
      <c r="BQ186" s="395"/>
      <c r="BR186" s="395"/>
      <c r="BS186" s="395"/>
      <c r="BT186" s="395"/>
      <c r="BU186" s="395"/>
      <c r="BV186" s="395"/>
      <c r="BW186" s="395"/>
      <c r="BX186" s="395"/>
      <c r="BY186" s="395"/>
      <c r="BZ186" s="395"/>
      <c r="CA186" s="395"/>
      <c r="CB186" s="395"/>
      <c r="CC186" s="395"/>
      <c r="CD186" s="395"/>
      <c r="CE186" s="395"/>
      <c r="CF186" s="395"/>
      <c r="CG186" s="395"/>
      <c r="CH186" s="395"/>
      <c r="CI186" s="395"/>
      <c r="CJ186" s="395"/>
      <c r="CK186" s="395"/>
      <c r="CL186" s="395"/>
      <c r="CM186" s="395"/>
      <c r="CN186" s="395"/>
      <c r="CO186" s="395"/>
      <c r="CP186" s="395"/>
      <c r="CQ186" s="395"/>
      <c r="CR186" s="395"/>
      <c r="CS186" s="395"/>
      <c r="CT186" s="395"/>
      <c r="CU186" s="395"/>
      <c r="CV186" s="395"/>
      <c r="CW186" s="395"/>
      <c r="CX186" s="395"/>
      <c r="CY186" s="395"/>
      <c r="CZ186" s="395"/>
      <c r="DA186" s="395"/>
      <c r="DB186" s="395"/>
      <c r="DC186" s="395"/>
      <c r="DD186" s="395"/>
      <c r="DE186" s="395"/>
    </row>
    <row r="187" ht="15.75" customHeight="1">
      <c r="A187" s="395"/>
      <c r="B187" s="395"/>
      <c r="C187" s="395"/>
      <c r="D187" s="395"/>
      <c r="E187" s="395"/>
      <c r="F187" s="395"/>
      <c r="G187" s="395"/>
      <c r="H187" s="395"/>
      <c r="I187" s="395"/>
      <c r="J187" s="395"/>
      <c r="K187" s="395"/>
      <c r="L187" s="395"/>
      <c r="M187" s="395"/>
      <c r="N187" s="395"/>
      <c r="O187" s="396"/>
      <c r="P187" s="395"/>
      <c r="Q187" s="395"/>
      <c r="R187" s="395"/>
      <c r="S187" s="395"/>
      <c r="T187" s="395"/>
      <c r="U187" s="395"/>
      <c r="V187" s="395"/>
      <c r="W187" s="395"/>
      <c r="X187" s="395"/>
      <c r="Y187" s="395"/>
      <c r="Z187" s="395"/>
      <c r="AA187" s="395"/>
      <c r="AB187" s="395"/>
      <c r="AC187" s="395"/>
      <c r="AD187" s="395"/>
      <c r="AE187" s="395"/>
      <c r="AF187" s="395"/>
      <c r="AG187" s="395"/>
      <c r="AH187" s="395"/>
      <c r="AI187" s="395"/>
      <c r="AJ187" s="395"/>
      <c r="AK187" s="395"/>
      <c r="AL187" s="395"/>
      <c r="AM187" s="395"/>
      <c r="AN187" s="395"/>
      <c r="AO187" s="395"/>
      <c r="AP187" s="395"/>
      <c r="AQ187" s="395"/>
      <c r="AR187" s="395"/>
      <c r="AS187" s="395"/>
      <c r="AT187" s="395"/>
      <c r="AU187" s="395"/>
      <c r="AV187" s="395"/>
      <c r="AW187" s="395"/>
      <c r="AX187" s="395"/>
      <c r="AY187" s="395"/>
      <c r="AZ187" s="395"/>
      <c r="BA187" s="395"/>
      <c r="BB187" s="395"/>
      <c r="BC187" s="395"/>
      <c r="BD187" s="395"/>
      <c r="BE187" s="395"/>
      <c r="BF187" s="395"/>
      <c r="BG187" s="395"/>
      <c r="BH187" s="395"/>
      <c r="BI187" s="395"/>
      <c r="BJ187" s="395"/>
      <c r="BK187" s="395"/>
      <c r="BL187" s="395"/>
      <c r="BM187" s="395"/>
      <c r="BN187" s="395"/>
      <c r="BO187" s="395"/>
      <c r="BP187" s="395"/>
      <c r="BQ187" s="395"/>
      <c r="BR187" s="395"/>
      <c r="BS187" s="395"/>
      <c r="BT187" s="395"/>
      <c r="BU187" s="395"/>
      <c r="BV187" s="395"/>
      <c r="BW187" s="395"/>
      <c r="BX187" s="395"/>
      <c r="BY187" s="395"/>
      <c r="BZ187" s="395"/>
      <c r="CA187" s="395"/>
      <c r="CB187" s="395"/>
      <c r="CC187" s="395"/>
      <c r="CD187" s="395"/>
      <c r="CE187" s="395"/>
      <c r="CF187" s="395"/>
      <c r="CG187" s="395"/>
      <c r="CH187" s="395"/>
      <c r="CI187" s="395"/>
      <c r="CJ187" s="395"/>
      <c r="CK187" s="395"/>
      <c r="CL187" s="395"/>
      <c r="CM187" s="395"/>
      <c r="CN187" s="395"/>
      <c r="CO187" s="395"/>
      <c r="CP187" s="395"/>
      <c r="CQ187" s="395"/>
      <c r="CR187" s="395"/>
      <c r="CS187" s="395"/>
      <c r="CT187" s="395"/>
      <c r="CU187" s="395"/>
      <c r="CV187" s="395"/>
      <c r="CW187" s="395"/>
      <c r="CX187" s="395"/>
      <c r="CY187" s="395"/>
      <c r="CZ187" s="395"/>
      <c r="DA187" s="395"/>
      <c r="DB187" s="395"/>
      <c r="DC187" s="395"/>
      <c r="DD187" s="395"/>
      <c r="DE187" s="395"/>
    </row>
    <row r="188" ht="15.75" customHeight="1">
      <c r="A188" s="395"/>
      <c r="B188" s="395"/>
      <c r="C188" s="395"/>
      <c r="D188" s="395"/>
      <c r="E188" s="395"/>
      <c r="F188" s="395"/>
      <c r="G188" s="395"/>
      <c r="H188" s="395"/>
      <c r="I188" s="395"/>
      <c r="J188" s="395"/>
      <c r="K188" s="395"/>
      <c r="L188" s="395"/>
      <c r="M188" s="395"/>
      <c r="N188" s="395"/>
      <c r="O188" s="396"/>
      <c r="P188" s="395"/>
      <c r="Q188" s="395"/>
      <c r="R188" s="395"/>
      <c r="S188" s="395"/>
      <c r="T188" s="395"/>
      <c r="U188" s="395"/>
      <c r="V188" s="395"/>
      <c r="W188" s="395"/>
      <c r="X188" s="395"/>
      <c r="Y188" s="395"/>
      <c r="Z188" s="395"/>
      <c r="AA188" s="395"/>
      <c r="AB188" s="395"/>
      <c r="AC188" s="395"/>
      <c r="AD188" s="395"/>
      <c r="AE188" s="395"/>
      <c r="AF188" s="395"/>
      <c r="AG188" s="395"/>
      <c r="AH188" s="395"/>
      <c r="AI188" s="395"/>
      <c r="AJ188" s="395"/>
      <c r="AK188" s="395"/>
      <c r="AL188" s="395"/>
      <c r="AM188" s="395"/>
      <c r="AN188" s="395"/>
      <c r="AO188" s="395"/>
      <c r="AP188" s="395"/>
      <c r="AQ188" s="395"/>
      <c r="AR188" s="395"/>
      <c r="AS188" s="395"/>
      <c r="AT188" s="395"/>
      <c r="AU188" s="395"/>
      <c r="AV188" s="395"/>
      <c r="AW188" s="395"/>
      <c r="AX188" s="395"/>
      <c r="AY188" s="395"/>
      <c r="AZ188" s="395"/>
      <c r="BA188" s="395"/>
      <c r="BB188" s="395"/>
      <c r="BC188" s="395"/>
      <c r="BD188" s="395"/>
      <c r="BE188" s="395"/>
      <c r="BF188" s="395"/>
      <c r="BG188" s="395"/>
      <c r="BH188" s="395"/>
      <c r="BI188" s="395"/>
      <c r="BJ188" s="395"/>
      <c r="BK188" s="395"/>
      <c r="BL188" s="395"/>
      <c r="BM188" s="395"/>
      <c r="BN188" s="395"/>
      <c r="BO188" s="395"/>
      <c r="BP188" s="395"/>
      <c r="BQ188" s="395"/>
      <c r="BR188" s="395"/>
      <c r="BS188" s="395"/>
      <c r="BT188" s="395"/>
      <c r="BU188" s="395"/>
      <c r="BV188" s="395"/>
      <c r="BW188" s="395"/>
      <c r="BX188" s="395"/>
      <c r="BY188" s="395"/>
      <c r="BZ188" s="395"/>
      <c r="CA188" s="395"/>
      <c r="CB188" s="395"/>
      <c r="CC188" s="395"/>
      <c r="CD188" s="395"/>
      <c r="CE188" s="395"/>
      <c r="CF188" s="395"/>
      <c r="CG188" s="395"/>
      <c r="CH188" s="395"/>
      <c r="CI188" s="395"/>
      <c r="CJ188" s="395"/>
      <c r="CK188" s="395"/>
      <c r="CL188" s="395"/>
      <c r="CM188" s="395"/>
      <c r="CN188" s="395"/>
      <c r="CO188" s="395"/>
      <c r="CP188" s="395"/>
      <c r="CQ188" s="395"/>
      <c r="CR188" s="395"/>
      <c r="CS188" s="395"/>
      <c r="CT188" s="395"/>
      <c r="CU188" s="395"/>
      <c r="CV188" s="395"/>
      <c r="CW188" s="395"/>
      <c r="CX188" s="395"/>
      <c r="CY188" s="395"/>
      <c r="CZ188" s="395"/>
      <c r="DA188" s="395"/>
      <c r="DB188" s="395"/>
      <c r="DC188" s="395"/>
      <c r="DD188" s="395"/>
      <c r="DE188" s="395"/>
    </row>
    <row r="189" ht="15.75" customHeight="1">
      <c r="A189" s="395"/>
      <c r="B189" s="395"/>
      <c r="C189" s="395"/>
      <c r="D189" s="395"/>
      <c r="E189" s="395"/>
      <c r="F189" s="395"/>
      <c r="G189" s="395"/>
      <c r="H189" s="395"/>
      <c r="I189" s="395"/>
      <c r="J189" s="395"/>
      <c r="K189" s="395"/>
      <c r="L189" s="395"/>
      <c r="M189" s="395"/>
      <c r="N189" s="395"/>
      <c r="O189" s="396"/>
      <c r="P189" s="395"/>
      <c r="Q189" s="395"/>
      <c r="R189" s="395"/>
      <c r="S189" s="395"/>
      <c r="T189" s="395"/>
      <c r="U189" s="395"/>
      <c r="V189" s="395"/>
      <c r="W189" s="395"/>
      <c r="X189" s="395"/>
      <c r="Y189" s="395"/>
      <c r="Z189" s="395"/>
      <c r="AA189" s="395"/>
      <c r="AB189" s="395"/>
      <c r="AC189" s="395"/>
      <c r="AD189" s="395"/>
      <c r="AE189" s="395"/>
      <c r="AF189" s="395"/>
      <c r="AG189" s="395"/>
      <c r="AH189" s="395"/>
      <c r="AI189" s="395"/>
      <c r="AJ189" s="395"/>
      <c r="AK189" s="395"/>
      <c r="AL189" s="395"/>
      <c r="AM189" s="395"/>
      <c r="AN189" s="395"/>
      <c r="AO189" s="395"/>
      <c r="AP189" s="395"/>
      <c r="AQ189" s="395"/>
      <c r="AR189" s="395"/>
      <c r="AS189" s="395"/>
      <c r="AT189" s="395"/>
      <c r="AU189" s="395"/>
      <c r="AV189" s="395"/>
      <c r="AW189" s="395"/>
      <c r="AX189" s="395"/>
      <c r="AY189" s="395"/>
      <c r="AZ189" s="395"/>
      <c r="BA189" s="395"/>
      <c r="BB189" s="395"/>
      <c r="BC189" s="395"/>
      <c r="BD189" s="395"/>
      <c r="BE189" s="395"/>
      <c r="BF189" s="395"/>
      <c r="BG189" s="395"/>
      <c r="BH189" s="395"/>
      <c r="BI189" s="395"/>
      <c r="BJ189" s="395"/>
      <c r="BK189" s="395"/>
      <c r="BL189" s="395"/>
      <c r="BM189" s="395"/>
      <c r="BN189" s="395"/>
      <c r="BO189" s="395"/>
      <c r="BP189" s="395"/>
      <c r="BQ189" s="395"/>
      <c r="BR189" s="395"/>
      <c r="BS189" s="395"/>
      <c r="BT189" s="395"/>
      <c r="BU189" s="395"/>
      <c r="BV189" s="395"/>
      <c r="BW189" s="395"/>
      <c r="BX189" s="395"/>
      <c r="BY189" s="395"/>
      <c r="BZ189" s="395"/>
      <c r="CA189" s="395"/>
      <c r="CB189" s="395"/>
      <c r="CC189" s="395"/>
      <c r="CD189" s="395"/>
      <c r="CE189" s="395"/>
      <c r="CF189" s="395"/>
      <c r="CG189" s="395"/>
      <c r="CH189" s="395"/>
      <c r="CI189" s="395"/>
      <c r="CJ189" s="395"/>
      <c r="CK189" s="395"/>
      <c r="CL189" s="395"/>
      <c r="CM189" s="395"/>
      <c r="CN189" s="395"/>
      <c r="CO189" s="395"/>
      <c r="CP189" s="395"/>
      <c r="CQ189" s="395"/>
      <c r="CR189" s="395"/>
      <c r="CS189" s="395"/>
      <c r="CT189" s="395"/>
      <c r="CU189" s="395"/>
      <c r="CV189" s="395"/>
      <c r="CW189" s="395"/>
      <c r="CX189" s="395"/>
      <c r="CY189" s="395"/>
      <c r="CZ189" s="395"/>
      <c r="DA189" s="395"/>
      <c r="DB189" s="395"/>
      <c r="DC189" s="395"/>
      <c r="DD189" s="395"/>
      <c r="DE189" s="395"/>
    </row>
    <row r="190" ht="15.75" customHeight="1">
      <c r="A190" s="395"/>
      <c r="B190" s="395"/>
      <c r="C190" s="395"/>
      <c r="D190" s="395"/>
      <c r="E190" s="395"/>
      <c r="F190" s="395"/>
      <c r="G190" s="395"/>
      <c r="H190" s="395"/>
      <c r="I190" s="395"/>
      <c r="J190" s="395"/>
      <c r="K190" s="395"/>
      <c r="L190" s="395"/>
      <c r="M190" s="395"/>
      <c r="N190" s="395"/>
      <c r="O190" s="396"/>
      <c r="P190" s="395"/>
      <c r="Q190" s="395"/>
      <c r="R190" s="395"/>
      <c r="S190" s="395"/>
      <c r="T190" s="395"/>
      <c r="U190" s="395"/>
      <c r="V190" s="395"/>
      <c r="W190" s="395"/>
      <c r="X190" s="395"/>
      <c r="Y190" s="395"/>
      <c r="Z190" s="395"/>
      <c r="AA190" s="395"/>
      <c r="AB190" s="395"/>
      <c r="AC190" s="395"/>
      <c r="AD190" s="395"/>
      <c r="AE190" s="395"/>
      <c r="AF190" s="395"/>
      <c r="AG190" s="395"/>
      <c r="AH190" s="395"/>
      <c r="AI190" s="395"/>
      <c r="AJ190" s="395"/>
      <c r="AK190" s="395"/>
      <c r="AL190" s="395"/>
      <c r="AM190" s="395"/>
      <c r="AN190" s="395"/>
      <c r="AO190" s="395"/>
      <c r="AP190" s="395"/>
      <c r="AQ190" s="395"/>
      <c r="AR190" s="395"/>
      <c r="AS190" s="395"/>
      <c r="AT190" s="395"/>
      <c r="AU190" s="395"/>
      <c r="AV190" s="395"/>
      <c r="AW190" s="395"/>
      <c r="AX190" s="395"/>
      <c r="AY190" s="395"/>
      <c r="AZ190" s="395"/>
      <c r="BA190" s="395"/>
      <c r="BB190" s="395"/>
      <c r="BC190" s="395"/>
      <c r="BD190" s="395"/>
      <c r="BE190" s="395"/>
      <c r="BF190" s="395"/>
      <c r="BG190" s="395"/>
      <c r="BH190" s="395"/>
      <c r="BI190" s="395"/>
      <c r="BJ190" s="395"/>
      <c r="BK190" s="395"/>
      <c r="BL190" s="395"/>
      <c r="BM190" s="395"/>
      <c r="BN190" s="395"/>
      <c r="BO190" s="395"/>
      <c r="BP190" s="395"/>
      <c r="BQ190" s="395"/>
      <c r="BR190" s="395"/>
      <c r="BS190" s="395"/>
      <c r="BT190" s="395"/>
      <c r="BU190" s="395"/>
      <c r="BV190" s="395"/>
      <c r="BW190" s="395"/>
      <c r="BX190" s="395"/>
      <c r="BY190" s="395"/>
      <c r="BZ190" s="395"/>
      <c r="CA190" s="395"/>
      <c r="CB190" s="395"/>
      <c r="CC190" s="395"/>
      <c r="CD190" s="395"/>
      <c r="CE190" s="395"/>
      <c r="CF190" s="395"/>
      <c r="CG190" s="395"/>
      <c r="CH190" s="395"/>
      <c r="CI190" s="395"/>
      <c r="CJ190" s="395"/>
      <c r="CK190" s="395"/>
      <c r="CL190" s="395"/>
      <c r="CM190" s="395"/>
      <c r="CN190" s="395"/>
      <c r="CO190" s="395"/>
      <c r="CP190" s="395"/>
      <c r="CQ190" s="395"/>
      <c r="CR190" s="395"/>
      <c r="CS190" s="395"/>
      <c r="CT190" s="395"/>
      <c r="CU190" s="395"/>
      <c r="CV190" s="395"/>
      <c r="CW190" s="395"/>
      <c r="CX190" s="395"/>
      <c r="CY190" s="395"/>
      <c r="CZ190" s="395"/>
      <c r="DA190" s="395"/>
      <c r="DB190" s="395"/>
      <c r="DC190" s="395"/>
      <c r="DD190" s="395"/>
      <c r="DE190" s="395"/>
    </row>
    <row r="191" ht="15.75" customHeight="1">
      <c r="A191" s="395"/>
      <c r="B191" s="395"/>
      <c r="C191" s="395"/>
      <c r="D191" s="395"/>
      <c r="E191" s="395"/>
      <c r="F191" s="395"/>
      <c r="G191" s="395"/>
      <c r="H191" s="395"/>
      <c r="I191" s="395"/>
      <c r="J191" s="395"/>
      <c r="K191" s="395"/>
      <c r="L191" s="395"/>
      <c r="M191" s="395"/>
      <c r="N191" s="395"/>
      <c r="O191" s="396"/>
      <c r="P191" s="395"/>
      <c r="Q191" s="395"/>
      <c r="R191" s="395"/>
      <c r="S191" s="395"/>
      <c r="T191" s="395"/>
      <c r="U191" s="395"/>
      <c r="V191" s="395"/>
      <c r="W191" s="395"/>
      <c r="X191" s="395"/>
      <c r="Y191" s="395"/>
      <c r="Z191" s="395"/>
      <c r="AA191" s="395"/>
      <c r="AB191" s="395"/>
      <c r="AC191" s="395"/>
      <c r="AD191" s="395"/>
      <c r="AE191" s="395"/>
      <c r="AF191" s="395"/>
      <c r="AG191" s="395"/>
      <c r="AH191" s="395"/>
      <c r="AI191" s="395"/>
      <c r="AJ191" s="395"/>
      <c r="AK191" s="395"/>
      <c r="AL191" s="395"/>
      <c r="AM191" s="395"/>
      <c r="AN191" s="395"/>
      <c r="AO191" s="395"/>
      <c r="AP191" s="395"/>
      <c r="AQ191" s="395"/>
      <c r="AR191" s="395"/>
      <c r="AS191" s="395"/>
      <c r="AT191" s="395"/>
      <c r="AU191" s="395"/>
      <c r="AV191" s="395"/>
      <c r="AW191" s="395"/>
      <c r="AX191" s="395"/>
      <c r="AY191" s="395"/>
      <c r="AZ191" s="395"/>
      <c r="BA191" s="395"/>
      <c r="BB191" s="395"/>
      <c r="BC191" s="395"/>
      <c r="BD191" s="395"/>
      <c r="BE191" s="395"/>
      <c r="BF191" s="395"/>
      <c r="BG191" s="395"/>
      <c r="BH191" s="395"/>
      <c r="BI191" s="395"/>
      <c r="BJ191" s="395"/>
      <c r="BK191" s="395"/>
      <c r="BL191" s="395"/>
      <c r="BM191" s="395"/>
      <c r="BN191" s="395"/>
      <c r="BO191" s="395"/>
      <c r="BP191" s="395"/>
      <c r="BQ191" s="395"/>
      <c r="BR191" s="395"/>
      <c r="BS191" s="395"/>
      <c r="BT191" s="395"/>
      <c r="BU191" s="395"/>
      <c r="BV191" s="395"/>
      <c r="BW191" s="395"/>
      <c r="BX191" s="395"/>
      <c r="BY191" s="395"/>
      <c r="BZ191" s="395"/>
      <c r="CA191" s="395"/>
      <c r="CB191" s="395"/>
      <c r="CC191" s="395"/>
      <c r="CD191" s="395"/>
      <c r="CE191" s="395"/>
      <c r="CF191" s="395"/>
      <c r="CG191" s="395"/>
      <c r="CH191" s="395"/>
      <c r="CI191" s="395"/>
      <c r="CJ191" s="395"/>
      <c r="CK191" s="395"/>
      <c r="CL191" s="395"/>
      <c r="CM191" s="395"/>
      <c r="CN191" s="395"/>
      <c r="CO191" s="395"/>
      <c r="CP191" s="395"/>
      <c r="CQ191" s="395"/>
      <c r="CR191" s="395"/>
      <c r="CS191" s="395"/>
      <c r="CT191" s="395"/>
      <c r="CU191" s="395"/>
      <c r="CV191" s="395"/>
      <c r="CW191" s="395"/>
      <c r="CX191" s="395"/>
      <c r="CY191" s="395"/>
      <c r="CZ191" s="395"/>
      <c r="DA191" s="395"/>
      <c r="DB191" s="395"/>
      <c r="DC191" s="395"/>
      <c r="DD191" s="395"/>
      <c r="DE191" s="395"/>
    </row>
    <row r="192" ht="15.75" customHeight="1">
      <c r="A192" s="395"/>
      <c r="B192" s="395"/>
      <c r="C192" s="395"/>
      <c r="D192" s="395"/>
      <c r="E192" s="395"/>
      <c r="F192" s="395"/>
      <c r="G192" s="395"/>
      <c r="H192" s="395"/>
      <c r="I192" s="395"/>
      <c r="J192" s="395"/>
      <c r="K192" s="395"/>
      <c r="L192" s="395"/>
      <c r="M192" s="395"/>
      <c r="N192" s="395"/>
      <c r="O192" s="396"/>
      <c r="P192" s="395"/>
      <c r="Q192" s="395"/>
      <c r="R192" s="395"/>
      <c r="S192" s="395"/>
      <c r="T192" s="395"/>
      <c r="U192" s="395"/>
      <c r="V192" s="395"/>
      <c r="W192" s="395"/>
      <c r="X192" s="395"/>
      <c r="Y192" s="395"/>
      <c r="Z192" s="395"/>
      <c r="AA192" s="395"/>
      <c r="AB192" s="395"/>
      <c r="AC192" s="395"/>
      <c r="AD192" s="395"/>
      <c r="AE192" s="395"/>
      <c r="AF192" s="395"/>
      <c r="AG192" s="395"/>
      <c r="AH192" s="395"/>
      <c r="AI192" s="395"/>
      <c r="AJ192" s="395"/>
      <c r="AK192" s="395"/>
      <c r="AL192" s="395"/>
      <c r="AM192" s="395"/>
      <c r="AN192" s="395"/>
      <c r="AO192" s="395"/>
      <c r="AP192" s="395"/>
      <c r="AQ192" s="395"/>
      <c r="AR192" s="395"/>
      <c r="AS192" s="395"/>
      <c r="AT192" s="395"/>
      <c r="AU192" s="395"/>
      <c r="AV192" s="395"/>
      <c r="AW192" s="395"/>
      <c r="AX192" s="395"/>
      <c r="AY192" s="395"/>
      <c r="AZ192" s="395"/>
      <c r="BA192" s="395"/>
      <c r="BB192" s="395"/>
      <c r="BC192" s="395"/>
      <c r="BD192" s="395"/>
      <c r="BE192" s="395"/>
      <c r="BF192" s="395"/>
      <c r="BG192" s="395"/>
      <c r="BH192" s="395"/>
      <c r="BI192" s="395"/>
      <c r="BJ192" s="395"/>
      <c r="BK192" s="395"/>
      <c r="BL192" s="395"/>
      <c r="BM192" s="395"/>
      <c r="BN192" s="395"/>
      <c r="BO192" s="395"/>
      <c r="BP192" s="395"/>
      <c r="BQ192" s="395"/>
      <c r="BR192" s="395"/>
      <c r="BS192" s="395"/>
      <c r="BT192" s="395"/>
      <c r="BU192" s="395"/>
      <c r="BV192" s="395"/>
      <c r="BW192" s="395"/>
      <c r="BX192" s="395"/>
      <c r="BY192" s="395"/>
      <c r="BZ192" s="395"/>
      <c r="CA192" s="395"/>
      <c r="CB192" s="395"/>
      <c r="CC192" s="395"/>
      <c r="CD192" s="395"/>
      <c r="CE192" s="395"/>
      <c r="CF192" s="395"/>
      <c r="CG192" s="395"/>
      <c r="CH192" s="395"/>
      <c r="CI192" s="395"/>
      <c r="CJ192" s="395"/>
      <c r="CK192" s="395"/>
      <c r="CL192" s="395"/>
      <c r="CM192" s="395"/>
      <c r="CN192" s="395"/>
      <c r="CO192" s="395"/>
      <c r="CP192" s="395"/>
      <c r="CQ192" s="395"/>
      <c r="CR192" s="395"/>
      <c r="CS192" s="395"/>
      <c r="CT192" s="395"/>
      <c r="CU192" s="395"/>
      <c r="CV192" s="395"/>
      <c r="CW192" s="395"/>
      <c r="CX192" s="395"/>
      <c r="CY192" s="395"/>
      <c r="CZ192" s="395"/>
      <c r="DA192" s="395"/>
      <c r="DB192" s="395"/>
      <c r="DC192" s="395"/>
      <c r="DD192" s="395"/>
      <c r="DE192" s="395"/>
    </row>
    <row r="193" ht="15.75" customHeight="1">
      <c r="A193" s="395"/>
      <c r="B193" s="395"/>
      <c r="C193" s="395"/>
      <c r="D193" s="395"/>
      <c r="E193" s="395"/>
      <c r="F193" s="395"/>
      <c r="G193" s="395"/>
      <c r="H193" s="395"/>
      <c r="I193" s="395"/>
      <c r="J193" s="395"/>
      <c r="K193" s="395"/>
      <c r="L193" s="395"/>
      <c r="M193" s="395"/>
      <c r="N193" s="395"/>
      <c r="O193" s="396"/>
      <c r="P193" s="395"/>
      <c r="Q193" s="395"/>
      <c r="R193" s="395"/>
      <c r="S193" s="395"/>
      <c r="T193" s="395"/>
      <c r="U193" s="395"/>
      <c r="V193" s="395"/>
      <c r="W193" s="395"/>
      <c r="X193" s="395"/>
      <c r="Y193" s="395"/>
      <c r="Z193" s="395"/>
      <c r="AA193" s="395"/>
      <c r="AB193" s="395"/>
      <c r="AC193" s="395"/>
      <c r="AD193" s="395"/>
      <c r="AE193" s="395"/>
      <c r="AF193" s="395"/>
      <c r="AG193" s="395"/>
      <c r="AH193" s="395"/>
      <c r="AI193" s="395"/>
      <c r="AJ193" s="395"/>
      <c r="AK193" s="395"/>
      <c r="AL193" s="395"/>
      <c r="AM193" s="395"/>
      <c r="AN193" s="395"/>
      <c r="AO193" s="395"/>
      <c r="AP193" s="395"/>
      <c r="AQ193" s="395"/>
      <c r="AR193" s="395"/>
      <c r="AS193" s="395"/>
      <c r="AT193" s="395"/>
      <c r="AU193" s="395"/>
      <c r="AV193" s="395"/>
      <c r="AW193" s="395"/>
      <c r="AX193" s="395"/>
      <c r="AY193" s="395"/>
      <c r="AZ193" s="395"/>
      <c r="BA193" s="395"/>
      <c r="BB193" s="395"/>
      <c r="BC193" s="395"/>
      <c r="BD193" s="395"/>
      <c r="BE193" s="395"/>
      <c r="BF193" s="395"/>
      <c r="BG193" s="395"/>
      <c r="BH193" s="395"/>
      <c r="BI193" s="395"/>
      <c r="BJ193" s="395"/>
      <c r="BK193" s="395"/>
      <c r="BL193" s="395"/>
      <c r="BM193" s="395"/>
      <c r="BN193" s="395"/>
      <c r="BO193" s="395"/>
      <c r="BP193" s="395"/>
      <c r="BQ193" s="395"/>
      <c r="BR193" s="395"/>
      <c r="BS193" s="395"/>
      <c r="BT193" s="395"/>
      <c r="BU193" s="395"/>
      <c r="BV193" s="395"/>
      <c r="BW193" s="395"/>
      <c r="BX193" s="395"/>
      <c r="BY193" s="395"/>
      <c r="BZ193" s="395"/>
      <c r="CA193" s="395"/>
      <c r="CB193" s="395"/>
      <c r="CC193" s="395"/>
      <c r="CD193" s="395"/>
      <c r="CE193" s="395"/>
      <c r="CF193" s="395"/>
      <c r="CG193" s="395"/>
      <c r="CH193" s="395"/>
      <c r="CI193" s="395"/>
      <c r="CJ193" s="395"/>
      <c r="CK193" s="395"/>
      <c r="CL193" s="395"/>
      <c r="CM193" s="395"/>
      <c r="CN193" s="395"/>
      <c r="CO193" s="395"/>
      <c r="CP193" s="395"/>
      <c r="CQ193" s="395"/>
      <c r="CR193" s="395"/>
      <c r="CS193" s="395"/>
      <c r="CT193" s="395"/>
      <c r="CU193" s="395"/>
      <c r="CV193" s="395"/>
      <c r="CW193" s="395"/>
      <c r="CX193" s="395"/>
      <c r="CY193" s="395"/>
      <c r="CZ193" s="395"/>
      <c r="DA193" s="395"/>
      <c r="DB193" s="395"/>
      <c r="DC193" s="395"/>
      <c r="DD193" s="395"/>
      <c r="DE193" s="395"/>
    </row>
    <row r="194" ht="15.75" customHeight="1">
      <c r="A194" s="395"/>
      <c r="B194" s="395"/>
      <c r="C194" s="395"/>
      <c r="D194" s="395"/>
      <c r="E194" s="395"/>
      <c r="F194" s="395"/>
      <c r="G194" s="395"/>
      <c r="H194" s="395"/>
      <c r="I194" s="395"/>
      <c r="J194" s="395"/>
      <c r="K194" s="395"/>
      <c r="L194" s="395"/>
      <c r="M194" s="395"/>
      <c r="N194" s="395"/>
      <c r="O194" s="396"/>
      <c r="P194" s="395"/>
      <c r="Q194" s="395"/>
      <c r="R194" s="395"/>
      <c r="S194" s="395"/>
      <c r="T194" s="395"/>
      <c r="U194" s="395"/>
      <c r="V194" s="395"/>
      <c r="W194" s="395"/>
      <c r="X194" s="395"/>
      <c r="Y194" s="395"/>
      <c r="Z194" s="395"/>
      <c r="AA194" s="395"/>
      <c r="AB194" s="395"/>
      <c r="AC194" s="395"/>
      <c r="AD194" s="395"/>
      <c r="AE194" s="395"/>
      <c r="AF194" s="395"/>
      <c r="AG194" s="395"/>
      <c r="AH194" s="395"/>
      <c r="AI194" s="395"/>
      <c r="AJ194" s="395"/>
      <c r="AK194" s="395"/>
      <c r="AL194" s="395"/>
      <c r="AM194" s="395"/>
      <c r="AN194" s="395"/>
      <c r="AO194" s="395"/>
      <c r="AP194" s="395"/>
      <c r="AQ194" s="395"/>
      <c r="AR194" s="395"/>
      <c r="AS194" s="395"/>
      <c r="AT194" s="395"/>
      <c r="AU194" s="395"/>
      <c r="AV194" s="395"/>
      <c r="AW194" s="395"/>
      <c r="AX194" s="395"/>
      <c r="AY194" s="395"/>
      <c r="AZ194" s="395"/>
      <c r="BA194" s="395"/>
      <c r="BB194" s="395"/>
      <c r="BC194" s="395"/>
      <c r="BD194" s="395"/>
      <c r="BE194" s="395"/>
      <c r="BF194" s="395"/>
      <c r="BG194" s="395"/>
      <c r="BH194" s="395"/>
      <c r="BI194" s="395"/>
      <c r="BJ194" s="395"/>
      <c r="BK194" s="395"/>
      <c r="BL194" s="395"/>
      <c r="BM194" s="395"/>
      <c r="BN194" s="395"/>
      <c r="BO194" s="395"/>
      <c r="BP194" s="395"/>
      <c r="BQ194" s="395"/>
      <c r="BR194" s="395"/>
      <c r="BS194" s="395"/>
      <c r="BT194" s="395"/>
      <c r="BU194" s="395"/>
      <c r="BV194" s="395"/>
      <c r="BW194" s="395"/>
      <c r="BX194" s="395"/>
      <c r="BY194" s="395"/>
      <c r="BZ194" s="395"/>
      <c r="CA194" s="395"/>
      <c r="CB194" s="395"/>
      <c r="CC194" s="395"/>
      <c r="CD194" s="395"/>
      <c r="CE194" s="395"/>
      <c r="CF194" s="395"/>
      <c r="CG194" s="395"/>
      <c r="CH194" s="395"/>
      <c r="CI194" s="395"/>
      <c r="CJ194" s="395"/>
      <c r="CK194" s="395"/>
      <c r="CL194" s="395"/>
      <c r="CM194" s="395"/>
      <c r="CN194" s="395"/>
      <c r="CO194" s="395"/>
      <c r="CP194" s="395"/>
      <c r="CQ194" s="395"/>
      <c r="CR194" s="395"/>
      <c r="CS194" s="395"/>
      <c r="CT194" s="395"/>
      <c r="CU194" s="395"/>
      <c r="CV194" s="395"/>
      <c r="CW194" s="395"/>
      <c r="CX194" s="395"/>
      <c r="CY194" s="395"/>
      <c r="CZ194" s="395"/>
      <c r="DA194" s="395"/>
      <c r="DB194" s="395"/>
      <c r="DC194" s="395"/>
      <c r="DD194" s="395"/>
      <c r="DE194" s="395"/>
    </row>
    <row r="195" ht="15.75" customHeight="1">
      <c r="A195" s="395"/>
      <c r="B195" s="395"/>
      <c r="C195" s="395"/>
      <c r="D195" s="395"/>
      <c r="E195" s="395"/>
      <c r="F195" s="395"/>
      <c r="G195" s="395"/>
      <c r="H195" s="395"/>
      <c r="I195" s="395"/>
      <c r="J195" s="395"/>
      <c r="K195" s="395"/>
      <c r="L195" s="395"/>
      <c r="M195" s="395"/>
      <c r="N195" s="395"/>
      <c r="O195" s="396"/>
      <c r="P195" s="395"/>
      <c r="Q195" s="395"/>
      <c r="R195" s="395"/>
      <c r="S195" s="395"/>
      <c r="T195" s="395"/>
      <c r="U195" s="395"/>
      <c r="V195" s="395"/>
      <c r="W195" s="395"/>
      <c r="X195" s="395"/>
      <c r="Y195" s="395"/>
      <c r="Z195" s="395"/>
      <c r="AA195" s="395"/>
      <c r="AB195" s="395"/>
      <c r="AC195" s="395"/>
      <c r="AD195" s="395"/>
      <c r="AE195" s="395"/>
      <c r="AF195" s="395"/>
      <c r="AG195" s="395"/>
      <c r="AH195" s="395"/>
      <c r="AI195" s="395"/>
      <c r="AJ195" s="395"/>
      <c r="AK195" s="395"/>
      <c r="AL195" s="395"/>
      <c r="AM195" s="395"/>
      <c r="AN195" s="395"/>
      <c r="AO195" s="395"/>
      <c r="AP195" s="395"/>
      <c r="AQ195" s="395"/>
      <c r="AR195" s="395"/>
      <c r="AS195" s="395"/>
      <c r="AT195" s="395"/>
      <c r="AU195" s="395"/>
      <c r="AV195" s="395"/>
      <c r="AW195" s="395"/>
      <c r="AX195" s="395"/>
      <c r="AY195" s="395"/>
      <c r="AZ195" s="395"/>
      <c r="BA195" s="395"/>
      <c r="BB195" s="395"/>
      <c r="BC195" s="395"/>
      <c r="BD195" s="395"/>
      <c r="BE195" s="395"/>
      <c r="BF195" s="395"/>
      <c r="BG195" s="395"/>
      <c r="BH195" s="395"/>
      <c r="BI195" s="395"/>
      <c r="BJ195" s="395"/>
      <c r="BK195" s="395"/>
      <c r="BL195" s="395"/>
      <c r="BM195" s="395"/>
      <c r="BN195" s="395"/>
      <c r="BO195" s="395"/>
      <c r="BP195" s="395"/>
      <c r="BQ195" s="395"/>
      <c r="BR195" s="395"/>
      <c r="BS195" s="395"/>
      <c r="BT195" s="395"/>
      <c r="BU195" s="395"/>
      <c r="BV195" s="395"/>
      <c r="BW195" s="395"/>
      <c r="BX195" s="395"/>
      <c r="BY195" s="395"/>
      <c r="BZ195" s="395"/>
      <c r="CA195" s="395"/>
      <c r="CB195" s="395"/>
      <c r="CC195" s="395"/>
      <c r="CD195" s="395"/>
      <c r="CE195" s="395"/>
      <c r="CF195" s="395"/>
      <c r="CG195" s="395"/>
      <c r="CH195" s="395"/>
      <c r="CI195" s="395"/>
      <c r="CJ195" s="395"/>
      <c r="CK195" s="395"/>
      <c r="CL195" s="395"/>
      <c r="CM195" s="395"/>
      <c r="CN195" s="395"/>
      <c r="CO195" s="395"/>
      <c r="CP195" s="395"/>
      <c r="CQ195" s="395"/>
      <c r="CR195" s="395"/>
      <c r="CS195" s="395"/>
      <c r="CT195" s="395"/>
      <c r="CU195" s="395"/>
      <c r="CV195" s="395"/>
      <c r="CW195" s="395"/>
      <c r="CX195" s="395"/>
      <c r="CY195" s="395"/>
      <c r="CZ195" s="395"/>
      <c r="DA195" s="395"/>
      <c r="DB195" s="395"/>
      <c r="DC195" s="395"/>
      <c r="DD195" s="395"/>
      <c r="DE195" s="395"/>
    </row>
    <row r="196" ht="15.75" customHeight="1">
      <c r="A196" s="395"/>
      <c r="B196" s="395"/>
      <c r="C196" s="395"/>
      <c r="D196" s="395"/>
      <c r="E196" s="395"/>
      <c r="F196" s="395"/>
      <c r="G196" s="395"/>
      <c r="H196" s="395"/>
      <c r="I196" s="395"/>
      <c r="J196" s="395"/>
      <c r="K196" s="395"/>
      <c r="L196" s="395"/>
      <c r="M196" s="395"/>
      <c r="N196" s="395"/>
      <c r="O196" s="396"/>
      <c r="P196" s="395"/>
      <c r="Q196" s="395"/>
      <c r="R196" s="395"/>
      <c r="S196" s="395"/>
      <c r="T196" s="395"/>
      <c r="U196" s="395"/>
      <c r="V196" s="395"/>
      <c r="W196" s="395"/>
      <c r="X196" s="395"/>
      <c r="Y196" s="395"/>
      <c r="Z196" s="395"/>
      <c r="AA196" s="395"/>
      <c r="AB196" s="395"/>
      <c r="AC196" s="395"/>
      <c r="AD196" s="395"/>
      <c r="AE196" s="395"/>
      <c r="AF196" s="395"/>
      <c r="AG196" s="395"/>
      <c r="AH196" s="395"/>
      <c r="AI196" s="395"/>
      <c r="AJ196" s="395"/>
      <c r="AK196" s="395"/>
      <c r="AL196" s="395"/>
      <c r="AM196" s="395"/>
      <c r="AN196" s="395"/>
      <c r="AO196" s="395"/>
      <c r="AP196" s="395"/>
      <c r="AQ196" s="395"/>
      <c r="AR196" s="395"/>
      <c r="AS196" s="395"/>
      <c r="AT196" s="395"/>
      <c r="AU196" s="395"/>
      <c r="AV196" s="395"/>
      <c r="AW196" s="395"/>
      <c r="AX196" s="395"/>
      <c r="AY196" s="395"/>
      <c r="AZ196" s="395"/>
      <c r="BA196" s="395"/>
      <c r="BB196" s="395"/>
      <c r="BC196" s="395"/>
      <c r="BD196" s="395"/>
      <c r="BE196" s="395"/>
      <c r="BF196" s="395"/>
      <c r="BG196" s="395"/>
      <c r="BH196" s="395"/>
      <c r="BI196" s="395"/>
      <c r="BJ196" s="395"/>
      <c r="BK196" s="395"/>
      <c r="BL196" s="395"/>
      <c r="BM196" s="395"/>
      <c r="BN196" s="395"/>
      <c r="BO196" s="395"/>
      <c r="BP196" s="395"/>
      <c r="BQ196" s="395"/>
      <c r="BR196" s="395"/>
      <c r="BS196" s="395"/>
      <c r="BT196" s="395"/>
      <c r="BU196" s="395"/>
      <c r="BV196" s="395"/>
      <c r="BW196" s="395"/>
      <c r="BX196" s="395"/>
      <c r="BY196" s="395"/>
      <c r="BZ196" s="395"/>
      <c r="CA196" s="395"/>
      <c r="CB196" s="395"/>
      <c r="CC196" s="395"/>
      <c r="CD196" s="395"/>
      <c r="CE196" s="395"/>
      <c r="CF196" s="395"/>
      <c r="CG196" s="395"/>
      <c r="CH196" s="395"/>
      <c r="CI196" s="395"/>
      <c r="CJ196" s="395"/>
      <c r="CK196" s="395"/>
      <c r="CL196" s="395"/>
      <c r="CM196" s="395"/>
      <c r="CN196" s="395"/>
      <c r="CO196" s="395"/>
      <c r="CP196" s="395"/>
      <c r="CQ196" s="395"/>
      <c r="CR196" s="395"/>
      <c r="CS196" s="395"/>
      <c r="CT196" s="395"/>
      <c r="CU196" s="395"/>
      <c r="CV196" s="395"/>
      <c r="CW196" s="395"/>
      <c r="CX196" s="395"/>
      <c r="CY196" s="395"/>
      <c r="CZ196" s="395"/>
      <c r="DA196" s="395"/>
      <c r="DB196" s="395"/>
      <c r="DC196" s="395"/>
      <c r="DD196" s="395"/>
      <c r="DE196" s="395"/>
    </row>
    <row r="197" ht="15.75" customHeight="1">
      <c r="A197" s="395"/>
      <c r="B197" s="395"/>
      <c r="C197" s="395"/>
      <c r="D197" s="395"/>
      <c r="E197" s="395"/>
      <c r="F197" s="395"/>
      <c r="G197" s="395"/>
      <c r="H197" s="395"/>
      <c r="I197" s="395"/>
      <c r="J197" s="395"/>
      <c r="K197" s="395"/>
      <c r="L197" s="395"/>
      <c r="M197" s="395"/>
      <c r="N197" s="395"/>
      <c r="O197" s="396"/>
      <c r="P197" s="395"/>
      <c r="Q197" s="395"/>
      <c r="R197" s="395"/>
      <c r="S197" s="395"/>
      <c r="T197" s="395"/>
      <c r="U197" s="395"/>
      <c r="V197" s="395"/>
      <c r="W197" s="395"/>
      <c r="X197" s="395"/>
      <c r="Y197" s="395"/>
      <c r="Z197" s="395"/>
      <c r="AA197" s="395"/>
      <c r="AB197" s="395"/>
      <c r="AC197" s="395"/>
      <c r="AD197" s="395"/>
      <c r="AE197" s="395"/>
      <c r="AF197" s="395"/>
      <c r="AG197" s="395"/>
      <c r="AH197" s="395"/>
      <c r="AI197" s="395"/>
      <c r="AJ197" s="395"/>
      <c r="AK197" s="395"/>
      <c r="AL197" s="395"/>
      <c r="AM197" s="395"/>
      <c r="AN197" s="395"/>
      <c r="AO197" s="395"/>
      <c r="AP197" s="395"/>
      <c r="AQ197" s="395"/>
      <c r="AR197" s="395"/>
      <c r="AS197" s="395"/>
      <c r="AT197" s="395"/>
      <c r="AU197" s="395"/>
      <c r="AV197" s="395"/>
      <c r="AW197" s="395"/>
      <c r="AX197" s="395"/>
      <c r="AY197" s="395"/>
      <c r="AZ197" s="395"/>
      <c r="BA197" s="395"/>
      <c r="BB197" s="395"/>
      <c r="BC197" s="395"/>
      <c r="BD197" s="395"/>
      <c r="BE197" s="395"/>
      <c r="BF197" s="395"/>
      <c r="BG197" s="395"/>
      <c r="BH197" s="395"/>
      <c r="BI197" s="395"/>
      <c r="BJ197" s="395"/>
      <c r="BK197" s="395"/>
      <c r="BL197" s="395"/>
      <c r="BM197" s="395"/>
      <c r="BN197" s="395"/>
      <c r="BO197" s="395"/>
      <c r="BP197" s="395"/>
      <c r="BQ197" s="395"/>
      <c r="BR197" s="395"/>
      <c r="BS197" s="395"/>
      <c r="BT197" s="395"/>
      <c r="BU197" s="395"/>
      <c r="BV197" s="395"/>
      <c r="BW197" s="395"/>
      <c r="BX197" s="395"/>
      <c r="BY197" s="395"/>
      <c r="BZ197" s="395"/>
      <c r="CA197" s="395"/>
      <c r="CB197" s="395"/>
      <c r="CC197" s="395"/>
      <c r="CD197" s="395"/>
      <c r="CE197" s="395"/>
      <c r="CF197" s="395"/>
      <c r="CG197" s="395"/>
      <c r="CH197" s="395"/>
      <c r="CI197" s="395"/>
      <c r="CJ197" s="395"/>
      <c r="CK197" s="395"/>
      <c r="CL197" s="395"/>
      <c r="CM197" s="395"/>
      <c r="CN197" s="395"/>
      <c r="CO197" s="395"/>
      <c r="CP197" s="395"/>
      <c r="CQ197" s="395"/>
      <c r="CR197" s="395"/>
      <c r="CS197" s="395"/>
      <c r="CT197" s="395"/>
      <c r="CU197" s="395"/>
      <c r="CV197" s="395"/>
      <c r="CW197" s="395"/>
      <c r="CX197" s="395"/>
      <c r="CY197" s="395"/>
      <c r="CZ197" s="395"/>
      <c r="DA197" s="395"/>
      <c r="DB197" s="395"/>
      <c r="DC197" s="395"/>
      <c r="DD197" s="395"/>
      <c r="DE197" s="395"/>
    </row>
    <row r="198" ht="15.75" customHeight="1">
      <c r="A198" s="395"/>
      <c r="B198" s="395"/>
      <c r="C198" s="395"/>
      <c r="D198" s="395"/>
      <c r="E198" s="395"/>
      <c r="F198" s="395"/>
      <c r="G198" s="395"/>
      <c r="H198" s="395"/>
      <c r="I198" s="395"/>
      <c r="J198" s="395"/>
      <c r="K198" s="395"/>
      <c r="L198" s="395"/>
      <c r="M198" s="395"/>
      <c r="N198" s="395"/>
      <c r="O198" s="396"/>
      <c r="P198" s="395"/>
      <c r="Q198" s="395"/>
      <c r="R198" s="395"/>
      <c r="S198" s="395"/>
      <c r="T198" s="395"/>
      <c r="U198" s="395"/>
      <c r="V198" s="395"/>
      <c r="W198" s="395"/>
      <c r="X198" s="395"/>
      <c r="Y198" s="395"/>
      <c r="Z198" s="395"/>
      <c r="AA198" s="395"/>
      <c r="AB198" s="395"/>
      <c r="AC198" s="395"/>
      <c r="AD198" s="395"/>
      <c r="AE198" s="395"/>
      <c r="AF198" s="395"/>
      <c r="AG198" s="395"/>
      <c r="AH198" s="395"/>
      <c r="AI198" s="395"/>
      <c r="AJ198" s="395"/>
      <c r="AK198" s="395"/>
      <c r="AL198" s="395"/>
      <c r="AM198" s="395"/>
      <c r="AN198" s="395"/>
      <c r="AO198" s="395"/>
      <c r="AP198" s="395"/>
      <c r="AQ198" s="395"/>
      <c r="AR198" s="395"/>
      <c r="AS198" s="395"/>
      <c r="AT198" s="395"/>
      <c r="AU198" s="395"/>
      <c r="AV198" s="395"/>
      <c r="AW198" s="395"/>
      <c r="AX198" s="395"/>
      <c r="AY198" s="395"/>
      <c r="AZ198" s="395"/>
      <c r="BA198" s="395"/>
      <c r="BB198" s="395"/>
      <c r="BC198" s="395"/>
      <c r="BD198" s="395"/>
      <c r="BE198" s="395"/>
      <c r="BF198" s="395"/>
      <c r="BG198" s="395"/>
      <c r="BH198" s="395"/>
      <c r="BI198" s="395"/>
      <c r="BJ198" s="395"/>
      <c r="BK198" s="395"/>
      <c r="BL198" s="395"/>
      <c r="BM198" s="395"/>
      <c r="BN198" s="395"/>
      <c r="BO198" s="395"/>
      <c r="BP198" s="395"/>
      <c r="BQ198" s="395"/>
      <c r="BR198" s="395"/>
      <c r="BS198" s="395"/>
      <c r="BT198" s="395"/>
      <c r="BU198" s="395"/>
      <c r="BV198" s="395"/>
      <c r="BW198" s="395"/>
      <c r="BX198" s="395"/>
      <c r="BY198" s="395"/>
      <c r="BZ198" s="395"/>
      <c r="CA198" s="395"/>
      <c r="CB198" s="395"/>
      <c r="CC198" s="395"/>
      <c r="CD198" s="395"/>
      <c r="CE198" s="395"/>
      <c r="CF198" s="395"/>
      <c r="CG198" s="395"/>
      <c r="CH198" s="395"/>
      <c r="CI198" s="395"/>
      <c r="CJ198" s="395"/>
      <c r="CK198" s="395"/>
      <c r="CL198" s="395"/>
      <c r="CM198" s="395"/>
      <c r="CN198" s="395"/>
      <c r="CO198" s="395"/>
      <c r="CP198" s="395"/>
      <c r="CQ198" s="395"/>
      <c r="CR198" s="395"/>
      <c r="CS198" s="395"/>
      <c r="CT198" s="395"/>
      <c r="CU198" s="395"/>
      <c r="CV198" s="395"/>
      <c r="CW198" s="395"/>
      <c r="CX198" s="395"/>
      <c r="CY198" s="395"/>
      <c r="CZ198" s="395"/>
      <c r="DA198" s="395"/>
      <c r="DB198" s="395"/>
      <c r="DC198" s="395"/>
      <c r="DD198" s="395"/>
      <c r="DE198" s="395"/>
    </row>
    <row r="199" ht="15.75" customHeight="1">
      <c r="A199" s="395"/>
      <c r="B199" s="395"/>
      <c r="C199" s="395"/>
      <c r="D199" s="395"/>
      <c r="E199" s="395"/>
      <c r="F199" s="395"/>
      <c r="G199" s="395"/>
      <c r="H199" s="395"/>
      <c r="I199" s="395"/>
      <c r="J199" s="395"/>
      <c r="K199" s="395"/>
      <c r="L199" s="395"/>
      <c r="M199" s="395"/>
      <c r="N199" s="395"/>
      <c r="O199" s="396"/>
      <c r="P199" s="395"/>
      <c r="Q199" s="395"/>
      <c r="R199" s="395"/>
      <c r="S199" s="395"/>
      <c r="T199" s="395"/>
      <c r="U199" s="395"/>
      <c r="V199" s="395"/>
      <c r="W199" s="395"/>
      <c r="X199" s="395"/>
      <c r="Y199" s="395"/>
      <c r="Z199" s="395"/>
      <c r="AA199" s="395"/>
      <c r="AB199" s="395"/>
      <c r="AC199" s="395"/>
      <c r="AD199" s="395"/>
      <c r="AE199" s="395"/>
      <c r="AF199" s="395"/>
      <c r="AG199" s="395"/>
      <c r="AH199" s="395"/>
      <c r="AI199" s="395"/>
      <c r="AJ199" s="395"/>
      <c r="AK199" s="395"/>
      <c r="AL199" s="395"/>
      <c r="AM199" s="395"/>
      <c r="AN199" s="395"/>
      <c r="AO199" s="395"/>
      <c r="AP199" s="395"/>
      <c r="AQ199" s="395"/>
      <c r="AR199" s="395"/>
      <c r="AS199" s="395"/>
      <c r="AT199" s="395"/>
      <c r="AU199" s="395"/>
      <c r="AV199" s="395"/>
      <c r="AW199" s="395"/>
      <c r="AX199" s="395"/>
      <c r="AY199" s="395"/>
      <c r="AZ199" s="395"/>
      <c r="BA199" s="395"/>
      <c r="BB199" s="395"/>
      <c r="BC199" s="395"/>
      <c r="BD199" s="395"/>
      <c r="BE199" s="395"/>
      <c r="BF199" s="395"/>
      <c r="BG199" s="395"/>
      <c r="BH199" s="395"/>
      <c r="BI199" s="395"/>
      <c r="BJ199" s="395"/>
      <c r="BK199" s="395"/>
      <c r="BL199" s="395"/>
      <c r="BM199" s="395"/>
      <c r="BN199" s="395"/>
      <c r="BO199" s="395"/>
      <c r="BP199" s="395"/>
      <c r="BQ199" s="395"/>
      <c r="BR199" s="395"/>
      <c r="BS199" s="395"/>
      <c r="BT199" s="395"/>
      <c r="BU199" s="395"/>
      <c r="BV199" s="395"/>
      <c r="BW199" s="395"/>
      <c r="BX199" s="395"/>
      <c r="BY199" s="395"/>
      <c r="BZ199" s="395"/>
      <c r="CA199" s="395"/>
      <c r="CB199" s="395"/>
      <c r="CC199" s="395"/>
      <c r="CD199" s="395"/>
      <c r="CE199" s="395"/>
      <c r="CF199" s="395"/>
      <c r="CG199" s="395"/>
      <c r="CH199" s="395"/>
      <c r="CI199" s="395"/>
      <c r="CJ199" s="395"/>
      <c r="CK199" s="395"/>
      <c r="CL199" s="395"/>
      <c r="CM199" s="395"/>
      <c r="CN199" s="395"/>
      <c r="CO199" s="395"/>
      <c r="CP199" s="395"/>
      <c r="CQ199" s="395"/>
      <c r="CR199" s="395"/>
      <c r="CS199" s="395"/>
      <c r="CT199" s="395"/>
      <c r="CU199" s="395"/>
      <c r="CV199" s="395"/>
      <c r="CW199" s="395"/>
      <c r="CX199" s="395"/>
      <c r="CY199" s="395"/>
      <c r="CZ199" s="395"/>
      <c r="DA199" s="395"/>
      <c r="DB199" s="395"/>
      <c r="DC199" s="395"/>
      <c r="DD199" s="395"/>
      <c r="DE199" s="395"/>
    </row>
    <row r="200" ht="15.75" customHeight="1">
      <c r="A200" s="395"/>
      <c r="B200" s="395"/>
      <c r="C200" s="395"/>
      <c r="D200" s="395"/>
      <c r="E200" s="395"/>
      <c r="F200" s="395"/>
      <c r="G200" s="395"/>
      <c r="H200" s="395"/>
      <c r="I200" s="395"/>
      <c r="J200" s="395"/>
      <c r="K200" s="395"/>
      <c r="L200" s="395"/>
      <c r="M200" s="395"/>
      <c r="N200" s="395"/>
      <c r="O200" s="396"/>
      <c r="P200" s="395"/>
      <c r="Q200" s="395"/>
      <c r="R200" s="395"/>
      <c r="S200" s="395"/>
      <c r="T200" s="395"/>
      <c r="U200" s="395"/>
      <c r="V200" s="395"/>
      <c r="W200" s="395"/>
      <c r="X200" s="395"/>
      <c r="Y200" s="395"/>
      <c r="Z200" s="395"/>
      <c r="AA200" s="395"/>
      <c r="AB200" s="395"/>
      <c r="AC200" s="395"/>
      <c r="AD200" s="395"/>
      <c r="AE200" s="395"/>
      <c r="AF200" s="395"/>
      <c r="AG200" s="395"/>
      <c r="AH200" s="395"/>
      <c r="AI200" s="395"/>
      <c r="AJ200" s="395"/>
      <c r="AK200" s="395"/>
      <c r="AL200" s="395"/>
      <c r="AM200" s="395"/>
      <c r="AN200" s="395"/>
      <c r="AO200" s="395"/>
      <c r="AP200" s="395"/>
      <c r="AQ200" s="395"/>
      <c r="AR200" s="395"/>
      <c r="AS200" s="395"/>
      <c r="AT200" s="395"/>
      <c r="AU200" s="395"/>
      <c r="AV200" s="395"/>
      <c r="AW200" s="395"/>
      <c r="AX200" s="395"/>
      <c r="AY200" s="395"/>
      <c r="AZ200" s="395"/>
      <c r="BA200" s="395"/>
      <c r="BB200" s="395"/>
      <c r="BC200" s="395"/>
      <c r="BD200" s="395"/>
      <c r="BE200" s="395"/>
      <c r="BF200" s="395"/>
      <c r="BG200" s="395"/>
      <c r="BH200" s="395"/>
      <c r="BI200" s="395"/>
      <c r="BJ200" s="395"/>
      <c r="BK200" s="395"/>
      <c r="BL200" s="395"/>
      <c r="BM200" s="395"/>
      <c r="BN200" s="395"/>
      <c r="BO200" s="395"/>
      <c r="BP200" s="395"/>
      <c r="BQ200" s="395"/>
      <c r="BR200" s="395"/>
      <c r="BS200" s="395"/>
      <c r="BT200" s="395"/>
      <c r="BU200" s="395"/>
      <c r="BV200" s="395"/>
      <c r="BW200" s="395"/>
      <c r="BX200" s="395"/>
      <c r="BY200" s="395"/>
      <c r="BZ200" s="395"/>
      <c r="CA200" s="395"/>
      <c r="CB200" s="395"/>
      <c r="CC200" s="395"/>
      <c r="CD200" s="395"/>
      <c r="CE200" s="395"/>
      <c r="CF200" s="395"/>
      <c r="CG200" s="395"/>
      <c r="CH200" s="395"/>
      <c r="CI200" s="395"/>
      <c r="CJ200" s="395"/>
      <c r="CK200" s="395"/>
      <c r="CL200" s="395"/>
      <c r="CM200" s="395"/>
      <c r="CN200" s="395"/>
      <c r="CO200" s="395"/>
      <c r="CP200" s="395"/>
      <c r="CQ200" s="395"/>
      <c r="CR200" s="395"/>
      <c r="CS200" s="395"/>
      <c r="CT200" s="395"/>
      <c r="CU200" s="395"/>
      <c r="CV200" s="395"/>
      <c r="CW200" s="395"/>
      <c r="CX200" s="395"/>
      <c r="CY200" s="395"/>
      <c r="CZ200" s="395"/>
      <c r="DA200" s="395"/>
      <c r="DB200" s="395"/>
      <c r="DC200" s="395"/>
      <c r="DD200" s="395"/>
      <c r="DE200" s="395"/>
    </row>
    <row r="201" ht="15.75" customHeight="1">
      <c r="A201" s="395"/>
      <c r="B201" s="395"/>
      <c r="C201" s="395"/>
      <c r="D201" s="395"/>
      <c r="E201" s="395"/>
      <c r="F201" s="395"/>
      <c r="G201" s="395"/>
      <c r="H201" s="395"/>
      <c r="I201" s="395"/>
      <c r="J201" s="395"/>
      <c r="K201" s="395"/>
      <c r="L201" s="395"/>
      <c r="M201" s="395"/>
      <c r="N201" s="395"/>
      <c r="O201" s="396"/>
      <c r="P201" s="395"/>
      <c r="Q201" s="395"/>
      <c r="R201" s="395"/>
      <c r="S201" s="395"/>
      <c r="T201" s="395"/>
      <c r="U201" s="395"/>
      <c r="V201" s="395"/>
      <c r="W201" s="395"/>
      <c r="X201" s="395"/>
      <c r="Y201" s="395"/>
      <c r="Z201" s="395"/>
      <c r="AA201" s="395"/>
      <c r="AB201" s="395"/>
      <c r="AC201" s="395"/>
      <c r="AD201" s="395"/>
      <c r="AE201" s="395"/>
      <c r="AF201" s="395"/>
      <c r="AG201" s="395"/>
      <c r="AH201" s="395"/>
      <c r="AI201" s="395"/>
      <c r="AJ201" s="395"/>
      <c r="AK201" s="395"/>
      <c r="AL201" s="395"/>
      <c r="AM201" s="395"/>
      <c r="AN201" s="395"/>
      <c r="AO201" s="395"/>
      <c r="AP201" s="395"/>
      <c r="AQ201" s="395"/>
      <c r="AR201" s="395"/>
      <c r="AS201" s="395"/>
      <c r="AT201" s="395"/>
      <c r="AU201" s="395"/>
      <c r="AV201" s="395"/>
      <c r="AW201" s="395"/>
      <c r="AX201" s="395"/>
      <c r="AY201" s="395"/>
      <c r="AZ201" s="395"/>
      <c r="BA201" s="395"/>
      <c r="BB201" s="395"/>
      <c r="BC201" s="395"/>
      <c r="BD201" s="395"/>
      <c r="BE201" s="395"/>
      <c r="BF201" s="395"/>
      <c r="BG201" s="395"/>
      <c r="BH201" s="395"/>
      <c r="BI201" s="395"/>
      <c r="BJ201" s="395"/>
      <c r="BK201" s="395"/>
      <c r="BL201" s="395"/>
      <c r="BM201" s="395"/>
      <c r="BN201" s="395"/>
      <c r="BO201" s="395"/>
      <c r="BP201" s="395"/>
      <c r="BQ201" s="395"/>
      <c r="BR201" s="395"/>
      <c r="BS201" s="395"/>
      <c r="BT201" s="395"/>
      <c r="BU201" s="395"/>
      <c r="BV201" s="395"/>
      <c r="BW201" s="395"/>
      <c r="BX201" s="395"/>
      <c r="BY201" s="395"/>
      <c r="BZ201" s="395"/>
      <c r="CA201" s="395"/>
      <c r="CB201" s="395"/>
      <c r="CC201" s="395"/>
      <c r="CD201" s="395"/>
      <c r="CE201" s="395"/>
      <c r="CF201" s="395"/>
      <c r="CG201" s="395"/>
      <c r="CH201" s="395"/>
      <c r="CI201" s="395"/>
      <c r="CJ201" s="395"/>
      <c r="CK201" s="395"/>
      <c r="CL201" s="395"/>
      <c r="CM201" s="395"/>
      <c r="CN201" s="395"/>
      <c r="CO201" s="395"/>
      <c r="CP201" s="395"/>
      <c r="CQ201" s="395"/>
      <c r="CR201" s="395"/>
      <c r="CS201" s="395"/>
      <c r="CT201" s="395"/>
      <c r="CU201" s="395"/>
      <c r="CV201" s="395"/>
      <c r="CW201" s="395"/>
      <c r="CX201" s="395"/>
      <c r="CY201" s="395"/>
      <c r="CZ201" s="395"/>
      <c r="DA201" s="395"/>
      <c r="DB201" s="395"/>
      <c r="DC201" s="395"/>
      <c r="DD201" s="395"/>
      <c r="DE201" s="395"/>
    </row>
    <row r="202" ht="15.75" customHeight="1">
      <c r="A202" s="395"/>
      <c r="B202" s="395"/>
      <c r="C202" s="395"/>
      <c r="D202" s="395"/>
      <c r="E202" s="395"/>
      <c r="F202" s="395"/>
      <c r="G202" s="395"/>
      <c r="H202" s="395"/>
      <c r="I202" s="395"/>
      <c r="J202" s="395"/>
      <c r="K202" s="395"/>
      <c r="L202" s="395"/>
      <c r="M202" s="395"/>
      <c r="N202" s="395"/>
      <c r="O202" s="396"/>
      <c r="P202" s="395"/>
      <c r="Q202" s="395"/>
      <c r="R202" s="395"/>
      <c r="S202" s="395"/>
      <c r="T202" s="395"/>
      <c r="U202" s="395"/>
      <c r="V202" s="395"/>
      <c r="W202" s="395"/>
      <c r="X202" s="395"/>
      <c r="Y202" s="395"/>
      <c r="Z202" s="395"/>
      <c r="AA202" s="395"/>
      <c r="AB202" s="395"/>
      <c r="AC202" s="395"/>
      <c r="AD202" s="395"/>
      <c r="AE202" s="395"/>
      <c r="AF202" s="395"/>
      <c r="AG202" s="395"/>
      <c r="AH202" s="395"/>
      <c r="AI202" s="395"/>
      <c r="AJ202" s="395"/>
      <c r="AK202" s="395"/>
      <c r="AL202" s="395"/>
      <c r="AM202" s="395"/>
      <c r="AN202" s="395"/>
      <c r="AO202" s="395"/>
      <c r="AP202" s="395"/>
      <c r="AQ202" s="395"/>
      <c r="AR202" s="395"/>
      <c r="AS202" s="395"/>
      <c r="AT202" s="395"/>
      <c r="AU202" s="395"/>
      <c r="AV202" s="395"/>
      <c r="AW202" s="395"/>
      <c r="AX202" s="395"/>
      <c r="AY202" s="395"/>
      <c r="AZ202" s="395"/>
      <c r="BA202" s="395"/>
      <c r="BB202" s="395"/>
      <c r="BC202" s="395"/>
      <c r="BD202" s="395"/>
      <c r="BE202" s="395"/>
      <c r="BF202" s="395"/>
      <c r="BG202" s="395"/>
      <c r="BH202" s="395"/>
      <c r="BI202" s="395"/>
      <c r="BJ202" s="395"/>
      <c r="BK202" s="395"/>
      <c r="BL202" s="395"/>
      <c r="BM202" s="395"/>
      <c r="BN202" s="395"/>
      <c r="BO202" s="395"/>
      <c r="BP202" s="395"/>
      <c r="BQ202" s="395"/>
      <c r="BR202" s="395"/>
      <c r="BS202" s="395"/>
      <c r="BT202" s="395"/>
      <c r="BU202" s="395"/>
      <c r="BV202" s="395"/>
      <c r="BW202" s="395"/>
      <c r="BX202" s="395"/>
      <c r="BY202" s="395"/>
      <c r="BZ202" s="395"/>
      <c r="CA202" s="395"/>
      <c r="CB202" s="395"/>
      <c r="CC202" s="395"/>
      <c r="CD202" s="395"/>
      <c r="CE202" s="395"/>
      <c r="CF202" s="395"/>
      <c r="CG202" s="395"/>
      <c r="CH202" s="395"/>
      <c r="CI202" s="395"/>
      <c r="CJ202" s="395"/>
      <c r="CK202" s="395"/>
      <c r="CL202" s="395"/>
      <c r="CM202" s="395"/>
      <c r="CN202" s="395"/>
      <c r="CO202" s="395"/>
      <c r="CP202" s="395"/>
      <c r="CQ202" s="395"/>
      <c r="CR202" s="395"/>
      <c r="CS202" s="395"/>
      <c r="CT202" s="395"/>
      <c r="CU202" s="395"/>
      <c r="CV202" s="395"/>
      <c r="CW202" s="395"/>
      <c r="CX202" s="395"/>
      <c r="CY202" s="395"/>
      <c r="CZ202" s="395"/>
      <c r="DA202" s="395"/>
      <c r="DB202" s="395"/>
      <c r="DC202" s="395"/>
      <c r="DD202" s="395"/>
      <c r="DE202" s="395"/>
    </row>
    <row r="203" ht="15.75" customHeight="1">
      <c r="A203" s="395"/>
      <c r="B203" s="395"/>
      <c r="C203" s="395"/>
      <c r="D203" s="395"/>
      <c r="E203" s="395"/>
      <c r="F203" s="395"/>
      <c r="G203" s="395"/>
      <c r="H203" s="395"/>
      <c r="I203" s="395"/>
      <c r="J203" s="395"/>
      <c r="K203" s="395"/>
      <c r="L203" s="395"/>
      <c r="M203" s="395"/>
      <c r="N203" s="395"/>
      <c r="O203" s="396"/>
      <c r="P203" s="395"/>
      <c r="Q203" s="395"/>
      <c r="R203" s="395"/>
      <c r="S203" s="395"/>
      <c r="T203" s="395"/>
      <c r="U203" s="395"/>
      <c r="V203" s="395"/>
      <c r="W203" s="395"/>
      <c r="X203" s="395"/>
      <c r="Y203" s="395"/>
      <c r="Z203" s="395"/>
      <c r="AA203" s="395"/>
      <c r="AB203" s="395"/>
      <c r="AC203" s="395"/>
      <c r="AD203" s="395"/>
      <c r="AE203" s="395"/>
      <c r="AF203" s="395"/>
      <c r="AG203" s="395"/>
      <c r="AH203" s="395"/>
      <c r="AI203" s="395"/>
      <c r="AJ203" s="395"/>
      <c r="AK203" s="395"/>
      <c r="AL203" s="395"/>
      <c r="AM203" s="395"/>
      <c r="AN203" s="395"/>
      <c r="AO203" s="395"/>
      <c r="AP203" s="395"/>
      <c r="AQ203" s="395"/>
      <c r="AR203" s="395"/>
      <c r="AS203" s="395"/>
      <c r="AT203" s="395"/>
      <c r="AU203" s="395"/>
      <c r="AV203" s="395"/>
      <c r="AW203" s="395"/>
      <c r="AX203" s="395"/>
      <c r="AY203" s="395"/>
      <c r="AZ203" s="395"/>
      <c r="BA203" s="395"/>
      <c r="BB203" s="395"/>
      <c r="BC203" s="395"/>
      <c r="BD203" s="395"/>
      <c r="BE203" s="395"/>
      <c r="BF203" s="395"/>
      <c r="BG203" s="395"/>
      <c r="BH203" s="395"/>
      <c r="BI203" s="395"/>
      <c r="BJ203" s="395"/>
      <c r="BK203" s="395"/>
      <c r="BL203" s="395"/>
      <c r="BM203" s="395"/>
      <c r="BN203" s="395"/>
      <c r="BO203" s="395"/>
      <c r="BP203" s="395"/>
      <c r="BQ203" s="395"/>
      <c r="BR203" s="395"/>
      <c r="BS203" s="395"/>
      <c r="BT203" s="395"/>
      <c r="BU203" s="395"/>
      <c r="BV203" s="395"/>
      <c r="BW203" s="395"/>
      <c r="BX203" s="395"/>
      <c r="BY203" s="395"/>
      <c r="BZ203" s="395"/>
      <c r="CA203" s="395"/>
      <c r="CB203" s="395"/>
      <c r="CC203" s="395"/>
      <c r="CD203" s="395"/>
      <c r="CE203" s="395"/>
      <c r="CF203" s="395"/>
      <c r="CG203" s="395"/>
      <c r="CH203" s="395"/>
      <c r="CI203" s="395"/>
      <c r="CJ203" s="395"/>
      <c r="CK203" s="395"/>
      <c r="CL203" s="395"/>
      <c r="CM203" s="395"/>
      <c r="CN203" s="395"/>
      <c r="CO203" s="395"/>
      <c r="CP203" s="395"/>
      <c r="CQ203" s="395"/>
      <c r="CR203" s="395"/>
      <c r="CS203" s="395"/>
      <c r="CT203" s="395"/>
      <c r="CU203" s="395"/>
      <c r="CV203" s="395"/>
      <c r="CW203" s="395"/>
      <c r="CX203" s="395"/>
      <c r="CY203" s="395"/>
      <c r="CZ203" s="395"/>
      <c r="DA203" s="395"/>
      <c r="DB203" s="395"/>
      <c r="DC203" s="395"/>
      <c r="DD203" s="395"/>
      <c r="DE203" s="395"/>
    </row>
    <row r="204" ht="15.75" customHeight="1">
      <c r="A204" s="395"/>
      <c r="B204" s="395"/>
      <c r="C204" s="395"/>
      <c r="D204" s="395"/>
      <c r="E204" s="395"/>
      <c r="F204" s="395"/>
      <c r="G204" s="395"/>
      <c r="H204" s="395"/>
      <c r="I204" s="395"/>
      <c r="J204" s="395"/>
      <c r="K204" s="395"/>
      <c r="L204" s="395"/>
      <c r="M204" s="395"/>
      <c r="N204" s="395"/>
      <c r="O204" s="396"/>
      <c r="P204" s="395"/>
      <c r="Q204" s="395"/>
      <c r="R204" s="395"/>
      <c r="S204" s="395"/>
      <c r="T204" s="395"/>
      <c r="U204" s="395"/>
      <c r="V204" s="395"/>
      <c r="W204" s="395"/>
      <c r="X204" s="395"/>
      <c r="Y204" s="395"/>
      <c r="Z204" s="395"/>
      <c r="AA204" s="395"/>
      <c r="AB204" s="395"/>
      <c r="AC204" s="395"/>
      <c r="AD204" s="395"/>
      <c r="AE204" s="395"/>
      <c r="AF204" s="395"/>
      <c r="AG204" s="395"/>
      <c r="AH204" s="395"/>
      <c r="AI204" s="395"/>
      <c r="AJ204" s="395"/>
      <c r="AK204" s="395"/>
      <c r="AL204" s="395"/>
      <c r="AM204" s="395"/>
      <c r="AN204" s="395"/>
      <c r="AO204" s="395"/>
      <c r="AP204" s="395"/>
      <c r="AQ204" s="395"/>
      <c r="AR204" s="395"/>
      <c r="AS204" s="395"/>
      <c r="AT204" s="395"/>
      <c r="AU204" s="395"/>
      <c r="AV204" s="395"/>
      <c r="AW204" s="395"/>
      <c r="AX204" s="395"/>
      <c r="AY204" s="395"/>
      <c r="AZ204" s="395"/>
      <c r="BA204" s="395"/>
      <c r="BB204" s="395"/>
      <c r="BC204" s="395"/>
      <c r="BD204" s="395"/>
      <c r="BE204" s="395"/>
      <c r="BF204" s="395"/>
      <c r="BG204" s="395"/>
      <c r="BH204" s="395"/>
      <c r="BI204" s="395"/>
      <c r="BJ204" s="395"/>
      <c r="BK204" s="395"/>
      <c r="BL204" s="395"/>
      <c r="BM204" s="395"/>
      <c r="BN204" s="395"/>
      <c r="BO204" s="395"/>
      <c r="BP204" s="395"/>
      <c r="BQ204" s="395"/>
      <c r="BR204" s="395"/>
      <c r="BS204" s="395"/>
      <c r="BT204" s="395"/>
      <c r="BU204" s="395"/>
      <c r="BV204" s="395"/>
      <c r="BW204" s="395"/>
      <c r="BX204" s="395"/>
      <c r="BY204" s="395"/>
      <c r="BZ204" s="395"/>
      <c r="CA204" s="395"/>
      <c r="CB204" s="395"/>
      <c r="CC204" s="395"/>
      <c r="CD204" s="395"/>
      <c r="CE204" s="395"/>
      <c r="CF204" s="395"/>
      <c r="CG204" s="395"/>
      <c r="CH204" s="395"/>
      <c r="CI204" s="395"/>
      <c r="CJ204" s="395"/>
      <c r="CK204" s="395"/>
      <c r="CL204" s="395"/>
      <c r="CM204" s="395"/>
      <c r="CN204" s="395"/>
      <c r="CO204" s="395"/>
      <c r="CP204" s="395"/>
      <c r="CQ204" s="395"/>
      <c r="CR204" s="395"/>
      <c r="CS204" s="395"/>
      <c r="CT204" s="395"/>
      <c r="CU204" s="395"/>
      <c r="CV204" s="395"/>
      <c r="CW204" s="395"/>
      <c r="CX204" s="395"/>
      <c r="CY204" s="395"/>
      <c r="CZ204" s="395"/>
      <c r="DA204" s="395"/>
      <c r="DB204" s="395"/>
      <c r="DC204" s="395"/>
      <c r="DD204" s="395"/>
      <c r="DE204" s="395"/>
    </row>
    <row r="205" ht="15.75" customHeight="1">
      <c r="A205" s="395"/>
      <c r="B205" s="395"/>
      <c r="C205" s="395"/>
      <c r="D205" s="395"/>
      <c r="E205" s="395"/>
      <c r="F205" s="395"/>
      <c r="G205" s="395"/>
      <c r="H205" s="395"/>
      <c r="I205" s="395"/>
      <c r="J205" s="395"/>
      <c r="K205" s="395"/>
      <c r="L205" s="395"/>
      <c r="M205" s="395"/>
      <c r="N205" s="395"/>
      <c r="O205" s="396"/>
      <c r="P205" s="395"/>
      <c r="Q205" s="395"/>
      <c r="R205" s="395"/>
      <c r="S205" s="395"/>
      <c r="T205" s="395"/>
      <c r="U205" s="395"/>
      <c r="V205" s="395"/>
      <c r="W205" s="395"/>
      <c r="X205" s="395"/>
      <c r="Y205" s="395"/>
      <c r="Z205" s="395"/>
      <c r="AA205" s="395"/>
      <c r="AB205" s="395"/>
      <c r="AC205" s="395"/>
      <c r="AD205" s="395"/>
      <c r="AE205" s="395"/>
      <c r="AF205" s="395"/>
      <c r="AG205" s="395"/>
      <c r="AH205" s="395"/>
      <c r="AI205" s="395"/>
      <c r="AJ205" s="395"/>
      <c r="AK205" s="395"/>
      <c r="AL205" s="395"/>
      <c r="AM205" s="395"/>
      <c r="AN205" s="395"/>
      <c r="AO205" s="395"/>
      <c r="AP205" s="395"/>
      <c r="AQ205" s="395"/>
      <c r="AR205" s="395"/>
      <c r="AS205" s="395"/>
      <c r="AT205" s="395"/>
      <c r="AU205" s="395"/>
      <c r="AV205" s="395"/>
      <c r="AW205" s="395"/>
      <c r="AX205" s="395"/>
      <c r="AY205" s="395"/>
      <c r="AZ205" s="395"/>
      <c r="BA205" s="395"/>
      <c r="BB205" s="395"/>
      <c r="BC205" s="395"/>
      <c r="BD205" s="395"/>
      <c r="BE205" s="395"/>
      <c r="BF205" s="395"/>
      <c r="BG205" s="395"/>
      <c r="BH205" s="395"/>
      <c r="BI205" s="395"/>
      <c r="BJ205" s="395"/>
      <c r="BK205" s="395"/>
      <c r="BL205" s="395"/>
      <c r="BM205" s="395"/>
      <c r="BN205" s="395"/>
      <c r="BO205" s="395"/>
      <c r="BP205" s="395"/>
      <c r="BQ205" s="395"/>
      <c r="BR205" s="395"/>
      <c r="BS205" s="395"/>
      <c r="BT205" s="395"/>
      <c r="BU205" s="395"/>
      <c r="BV205" s="395"/>
      <c r="BW205" s="395"/>
      <c r="BX205" s="395"/>
      <c r="BY205" s="395"/>
      <c r="BZ205" s="395"/>
      <c r="CA205" s="395"/>
      <c r="CB205" s="395"/>
      <c r="CC205" s="395"/>
      <c r="CD205" s="395"/>
      <c r="CE205" s="395"/>
      <c r="CF205" s="395"/>
      <c r="CG205" s="395"/>
      <c r="CH205" s="395"/>
      <c r="CI205" s="395"/>
      <c r="CJ205" s="395"/>
      <c r="CK205" s="395"/>
      <c r="CL205" s="395"/>
      <c r="CM205" s="395"/>
      <c r="CN205" s="395"/>
      <c r="CO205" s="395"/>
      <c r="CP205" s="395"/>
      <c r="CQ205" s="395"/>
      <c r="CR205" s="395"/>
      <c r="CS205" s="395"/>
      <c r="CT205" s="395"/>
      <c r="CU205" s="395"/>
      <c r="CV205" s="395"/>
      <c r="CW205" s="395"/>
      <c r="CX205" s="395"/>
      <c r="CY205" s="395"/>
      <c r="CZ205" s="395"/>
      <c r="DA205" s="395"/>
      <c r="DB205" s="395"/>
      <c r="DC205" s="395"/>
      <c r="DD205" s="395"/>
      <c r="DE205" s="395"/>
    </row>
    <row r="206" ht="15.75" customHeight="1">
      <c r="A206" s="395"/>
      <c r="B206" s="395"/>
      <c r="C206" s="395"/>
      <c r="D206" s="395"/>
      <c r="E206" s="395"/>
      <c r="F206" s="395"/>
      <c r="G206" s="395"/>
      <c r="H206" s="395"/>
      <c r="I206" s="395"/>
      <c r="J206" s="395"/>
      <c r="K206" s="395"/>
      <c r="L206" s="395"/>
      <c r="M206" s="395"/>
      <c r="N206" s="395"/>
      <c r="O206" s="396"/>
      <c r="P206" s="395"/>
      <c r="Q206" s="395"/>
      <c r="R206" s="395"/>
      <c r="S206" s="395"/>
      <c r="T206" s="395"/>
      <c r="U206" s="395"/>
      <c r="V206" s="395"/>
      <c r="W206" s="395"/>
      <c r="X206" s="395"/>
      <c r="Y206" s="395"/>
      <c r="Z206" s="395"/>
      <c r="AA206" s="395"/>
      <c r="AB206" s="395"/>
      <c r="AC206" s="395"/>
      <c r="AD206" s="395"/>
      <c r="AE206" s="395"/>
      <c r="AF206" s="395"/>
      <c r="AG206" s="395"/>
      <c r="AH206" s="395"/>
      <c r="AI206" s="395"/>
      <c r="AJ206" s="395"/>
      <c r="AK206" s="395"/>
      <c r="AL206" s="395"/>
      <c r="AM206" s="395"/>
      <c r="AN206" s="395"/>
      <c r="AO206" s="395"/>
      <c r="AP206" s="395"/>
      <c r="AQ206" s="395"/>
      <c r="AR206" s="395"/>
      <c r="AS206" s="395"/>
      <c r="AT206" s="395"/>
      <c r="AU206" s="395"/>
      <c r="AV206" s="395"/>
      <c r="AW206" s="395"/>
      <c r="AX206" s="395"/>
      <c r="AY206" s="395"/>
      <c r="AZ206" s="395"/>
      <c r="BA206" s="395"/>
      <c r="BB206" s="395"/>
      <c r="BC206" s="395"/>
      <c r="BD206" s="395"/>
      <c r="BE206" s="395"/>
      <c r="BF206" s="395"/>
      <c r="BG206" s="395"/>
      <c r="BH206" s="395"/>
      <c r="BI206" s="395"/>
      <c r="BJ206" s="395"/>
      <c r="BK206" s="395"/>
      <c r="BL206" s="395"/>
      <c r="BM206" s="395"/>
      <c r="BN206" s="395"/>
      <c r="BO206" s="395"/>
      <c r="BP206" s="395"/>
      <c r="BQ206" s="395"/>
      <c r="BR206" s="395"/>
      <c r="BS206" s="395"/>
      <c r="BT206" s="395"/>
      <c r="BU206" s="395"/>
      <c r="BV206" s="395"/>
      <c r="BW206" s="395"/>
      <c r="BX206" s="395"/>
      <c r="BY206" s="395"/>
      <c r="BZ206" s="395"/>
      <c r="CA206" s="395"/>
      <c r="CB206" s="395"/>
      <c r="CC206" s="395"/>
      <c r="CD206" s="395"/>
      <c r="CE206" s="395"/>
      <c r="CF206" s="395"/>
      <c r="CG206" s="395"/>
      <c r="CH206" s="395"/>
      <c r="CI206" s="395"/>
      <c r="CJ206" s="395"/>
      <c r="CK206" s="395"/>
      <c r="CL206" s="395"/>
      <c r="CM206" s="395"/>
      <c r="CN206" s="395"/>
      <c r="CO206" s="395"/>
      <c r="CP206" s="395"/>
      <c r="CQ206" s="395"/>
      <c r="CR206" s="395"/>
      <c r="CS206" s="395"/>
      <c r="CT206" s="395"/>
      <c r="CU206" s="395"/>
      <c r="CV206" s="395"/>
      <c r="CW206" s="395"/>
      <c r="CX206" s="395"/>
      <c r="CY206" s="395"/>
      <c r="CZ206" s="395"/>
      <c r="DA206" s="395"/>
      <c r="DB206" s="395"/>
      <c r="DC206" s="395"/>
      <c r="DD206" s="395"/>
      <c r="DE206" s="395"/>
    </row>
    <row r="207" ht="15.75" customHeight="1">
      <c r="A207" s="395"/>
      <c r="B207" s="395"/>
      <c r="C207" s="395"/>
      <c r="D207" s="395"/>
      <c r="E207" s="395"/>
      <c r="F207" s="395"/>
      <c r="G207" s="395"/>
      <c r="H207" s="395"/>
      <c r="I207" s="395"/>
      <c r="J207" s="395"/>
      <c r="K207" s="395"/>
      <c r="L207" s="395"/>
      <c r="M207" s="395"/>
      <c r="N207" s="395"/>
      <c r="O207" s="396"/>
      <c r="P207" s="395"/>
      <c r="Q207" s="395"/>
      <c r="R207" s="395"/>
      <c r="S207" s="395"/>
      <c r="T207" s="395"/>
      <c r="U207" s="395"/>
      <c r="V207" s="395"/>
      <c r="W207" s="395"/>
      <c r="X207" s="395"/>
      <c r="Y207" s="395"/>
      <c r="Z207" s="395"/>
      <c r="AA207" s="395"/>
      <c r="AB207" s="395"/>
      <c r="AC207" s="395"/>
      <c r="AD207" s="395"/>
      <c r="AE207" s="395"/>
      <c r="AF207" s="395"/>
      <c r="AG207" s="395"/>
      <c r="AH207" s="395"/>
      <c r="AI207" s="395"/>
      <c r="AJ207" s="395"/>
      <c r="AK207" s="395"/>
      <c r="AL207" s="395"/>
      <c r="AM207" s="395"/>
      <c r="AN207" s="395"/>
      <c r="AO207" s="395"/>
      <c r="AP207" s="395"/>
      <c r="AQ207" s="395"/>
      <c r="AR207" s="395"/>
      <c r="AS207" s="395"/>
      <c r="AT207" s="395"/>
      <c r="AU207" s="395"/>
      <c r="AV207" s="395"/>
      <c r="AW207" s="395"/>
      <c r="AX207" s="395"/>
      <c r="AY207" s="395"/>
      <c r="AZ207" s="395"/>
      <c r="BA207" s="395"/>
      <c r="BB207" s="395"/>
      <c r="BC207" s="395"/>
      <c r="BD207" s="395"/>
      <c r="BE207" s="395"/>
      <c r="BF207" s="395"/>
      <c r="BG207" s="395"/>
      <c r="BH207" s="395"/>
      <c r="BI207" s="395"/>
      <c r="BJ207" s="395"/>
      <c r="BK207" s="395"/>
      <c r="BL207" s="395"/>
      <c r="BM207" s="395"/>
      <c r="BN207" s="395"/>
      <c r="BO207" s="395"/>
      <c r="BP207" s="395"/>
      <c r="BQ207" s="395"/>
      <c r="BR207" s="395"/>
      <c r="BS207" s="395"/>
      <c r="BT207" s="395"/>
      <c r="BU207" s="395"/>
      <c r="BV207" s="395"/>
      <c r="BW207" s="395"/>
      <c r="BX207" s="395"/>
      <c r="BY207" s="395"/>
      <c r="BZ207" s="395"/>
      <c r="CA207" s="395"/>
      <c r="CB207" s="395"/>
      <c r="CC207" s="395"/>
      <c r="CD207" s="395"/>
      <c r="CE207" s="395"/>
      <c r="CF207" s="395"/>
      <c r="CG207" s="395"/>
      <c r="CH207" s="395"/>
      <c r="CI207" s="395"/>
      <c r="CJ207" s="395"/>
      <c r="CK207" s="395"/>
      <c r="CL207" s="395"/>
      <c r="CM207" s="395"/>
      <c r="CN207" s="395"/>
      <c r="CO207" s="395"/>
      <c r="CP207" s="395"/>
      <c r="CQ207" s="395"/>
      <c r="CR207" s="395"/>
      <c r="CS207" s="395"/>
      <c r="CT207" s="395"/>
      <c r="CU207" s="395"/>
      <c r="CV207" s="395"/>
      <c r="CW207" s="395"/>
      <c r="CX207" s="395"/>
      <c r="CY207" s="395"/>
      <c r="CZ207" s="395"/>
      <c r="DA207" s="395"/>
      <c r="DB207" s="395"/>
      <c r="DC207" s="395"/>
      <c r="DD207" s="395"/>
      <c r="DE207" s="395"/>
    </row>
    <row r="208" ht="15.75" customHeight="1">
      <c r="A208" s="395"/>
      <c r="B208" s="395"/>
      <c r="C208" s="395"/>
      <c r="D208" s="395"/>
      <c r="E208" s="395"/>
      <c r="F208" s="395"/>
      <c r="G208" s="395"/>
      <c r="H208" s="395"/>
      <c r="I208" s="395"/>
      <c r="J208" s="395"/>
      <c r="K208" s="395"/>
      <c r="L208" s="395"/>
      <c r="M208" s="395"/>
      <c r="N208" s="395"/>
      <c r="O208" s="396"/>
      <c r="P208" s="395"/>
      <c r="Q208" s="395"/>
      <c r="R208" s="395"/>
      <c r="S208" s="395"/>
      <c r="T208" s="395"/>
      <c r="U208" s="395"/>
      <c r="V208" s="395"/>
      <c r="W208" s="395"/>
      <c r="X208" s="395"/>
      <c r="Y208" s="395"/>
      <c r="Z208" s="395"/>
      <c r="AA208" s="395"/>
      <c r="AB208" s="395"/>
      <c r="AC208" s="395"/>
      <c r="AD208" s="395"/>
      <c r="AE208" s="395"/>
      <c r="AF208" s="395"/>
      <c r="AG208" s="395"/>
      <c r="AH208" s="395"/>
      <c r="AI208" s="395"/>
      <c r="AJ208" s="395"/>
      <c r="AK208" s="395"/>
      <c r="AL208" s="395"/>
      <c r="AM208" s="395"/>
      <c r="AN208" s="395"/>
      <c r="AO208" s="395"/>
      <c r="AP208" s="395"/>
      <c r="AQ208" s="395"/>
      <c r="AR208" s="395"/>
      <c r="AS208" s="395"/>
      <c r="AT208" s="395"/>
      <c r="AU208" s="395"/>
      <c r="AV208" s="395"/>
      <c r="AW208" s="395"/>
      <c r="AX208" s="395"/>
      <c r="AY208" s="395"/>
      <c r="AZ208" s="395"/>
      <c r="BA208" s="395"/>
      <c r="BB208" s="395"/>
      <c r="BC208" s="395"/>
      <c r="BD208" s="395"/>
      <c r="BE208" s="395"/>
      <c r="BF208" s="395"/>
      <c r="BG208" s="395"/>
      <c r="BH208" s="395"/>
      <c r="BI208" s="395"/>
      <c r="BJ208" s="395"/>
      <c r="BK208" s="395"/>
      <c r="BL208" s="395"/>
      <c r="BM208" s="395"/>
      <c r="BN208" s="395"/>
      <c r="BO208" s="395"/>
      <c r="BP208" s="395"/>
      <c r="BQ208" s="395"/>
      <c r="BR208" s="395"/>
      <c r="BS208" s="395"/>
      <c r="BT208" s="395"/>
      <c r="BU208" s="395"/>
      <c r="BV208" s="395"/>
      <c r="BW208" s="395"/>
      <c r="BX208" s="395"/>
      <c r="BY208" s="395"/>
      <c r="BZ208" s="395"/>
      <c r="CA208" s="395"/>
      <c r="CB208" s="395"/>
      <c r="CC208" s="395"/>
      <c r="CD208" s="395"/>
      <c r="CE208" s="395"/>
      <c r="CF208" s="395"/>
      <c r="CG208" s="395"/>
      <c r="CH208" s="395"/>
      <c r="CI208" s="395"/>
      <c r="CJ208" s="395"/>
      <c r="CK208" s="395"/>
      <c r="CL208" s="395"/>
      <c r="CM208" s="395"/>
      <c r="CN208" s="395"/>
      <c r="CO208" s="395"/>
      <c r="CP208" s="395"/>
      <c r="CQ208" s="395"/>
      <c r="CR208" s="395"/>
      <c r="CS208" s="395"/>
      <c r="CT208" s="395"/>
      <c r="CU208" s="395"/>
      <c r="CV208" s="395"/>
      <c r="CW208" s="395"/>
      <c r="CX208" s="395"/>
      <c r="CY208" s="395"/>
      <c r="CZ208" s="395"/>
      <c r="DA208" s="395"/>
      <c r="DB208" s="395"/>
      <c r="DC208" s="395"/>
      <c r="DD208" s="395"/>
      <c r="DE208" s="395"/>
    </row>
    <row r="209" ht="15.75" customHeight="1">
      <c r="A209" s="395"/>
      <c r="B209" s="395"/>
      <c r="C209" s="395"/>
      <c r="D209" s="395"/>
      <c r="E209" s="395"/>
      <c r="F209" s="395"/>
      <c r="G209" s="395"/>
      <c r="H209" s="395"/>
      <c r="I209" s="395"/>
      <c r="J209" s="395"/>
      <c r="K209" s="395"/>
      <c r="L209" s="395"/>
      <c r="M209" s="395"/>
      <c r="N209" s="395"/>
      <c r="O209" s="396"/>
      <c r="P209" s="395"/>
      <c r="Q209" s="395"/>
      <c r="R209" s="395"/>
      <c r="S209" s="395"/>
      <c r="T209" s="395"/>
      <c r="U209" s="395"/>
      <c r="V209" s="395"/>
      <c r="W209" s="395"/>
      <c r="X209" s="395"/>
      <c r="Y209" s="395"/>
      <c r="Z209" s="395"/>
      <c r="AA209" s="395"/>
      <c r="AB209" s="395"/>
      <c r="AC209" s="395"/>
      <c r="AD209" s="395"/>
      <c r="AE209" s="395"/>
      <c r="AF209" s="395"/>
      <c r="AG209" s="395"/>
      <c r="AH209" s="395"/>
      <c r="AI209" s="395"/>
      <c r="AJ209" s="395"/>
      <c r="AK209" s="395"/>
      <c r="AL209" s="395"/>
      <c r="AM209" s="395"/>
      <c r="AN209" s="395"/>
      <c r="AO209" s="395"/>
      <c r="AP209" s="395"/>
      <c r="AQ209" s="395"/>
      <c r="AR209" s="395"/>
      <c r="AS209" s="395"/>
      <c r="AT209" s="395"/>
      <c r="AU209" s="395"/>
      <c r="AV209" s="395"/>
      <c r="AW209" s="395"/>
      <c r="AX209" s="395"/>
      <c r="AY209" s="395"/>
      <c r="AZ209" s="395"/>
      <c r="BA209" s="395"/>
      <c r="BB209" s="395"/>
      <c r="BC209" s="395"/>
      <c r="BD209" s="395"/>
      <c r="BE209" s="395"/>
      <c r="BF209" s="395"/>
      <c r="BG209" s="395"/>
      <c r="BH209" s="395"/>
      <c r="BI209" s="395"/>
      <c r="BJ209" s="395"/>
      <c r="BK209" s="395"/>
      <c r="BL209" s="395"/>
      <c r="BM209" s="395"/>
      <c r="BN209" s="395"/>
      <c r="BO209" s="395"/>
      <c r="BP209" s="395"/>
      <c r="BQ209" s="395"/>
      <c r="BR209" s="395"/>
      <c r="BS209" s="395"/>
      <c r="BT209" s="395"/>
      <c r="BU209" s="395"/>
      <c r="BV209" s="395"/>
      <c r="BW209" s="395"/>
      <c r="BX209" s="395"/>
      <c r="BY209" s="395"/>
      <c r="BZ209" s="395"/>
      <c r="CA209" s="395"/>
      <c r="CB209" s="395"/>
      <c r="CC209" s="395"/>
      <c r="CD209" s="395"/>
      <c r="CE209" s="395"/>
      <c r="CF209" s="395"/>
      <c r="CG209" s="395"/>
      <c r="CH209" s="395"/>
      <c r="CI209" s="395"/>
      <c r="CJ209" s="395"/>
      <c r="CK209" s="395"/>
      <c r="CL209" s="395"/>
      <c r="CM209" s="395"/>
      <c r="CN209" s="395"/>
      <c r="CO209" s="395"/>
      <c r="CP209" s="395"/>
      <c r="CQ209" s="395"/>
      <c r="CR209" s="395"/>
      <c r="CS209" s="395"/>
      <c r="CT209" s="395"/>
      <c r="CU209" s="395"/>
      <c r="CV209" s="395"/>
      <c r="CW209" s="395"/>
      <c r="CX209" s="395"/>
      <c r="CY209" s="395"/>
      <c r="CZ209" s="395"/>
      <c r="DA209" s="395"/>
      <c r="DB209" s="395"/>
      <c r="DC209" s="395"/>
      <c r="DD209" s="395"/>
      <c r="DE209" s="395"/>
    </row>
    <row r="210" ht="15.75" customHeight="1">
      <c r="A210" s="395"/>
      <c r="B210" s="395"/>
      <c r="C210" s="395"/>
      <c r="D210" s="395"/>
      <c r="E210" s="395"/>
      <c r="F210" s="395"/>
      <c r="G210" s="395"/>
      <c r="H210" s="395"/>
      <c r="I210" s="395"/>
      <c r="J210" s="395"/>
      <c r="K210" s="395"/>
      <c r="L210" s="395"/>
      <c r="M210" s="395"/>
      <c r="N210" s="395"/>
      <c r="O210" s="396"/>
      <c r="P210" s="395"/>
      <c r="Q210" s="395"/>
      <c r="R210" s="395"/>
      <c r="S210" s="395"/>
      <c r="T210" s="395"/>
      <c r="U210" s="395"/>
      <c r="V210" s="395"/>
      <c r="W210" s="395"/>
      <c r="X210" s="395"/>
      <c r="Y210" s="395"/>
      <c r="Z210" s="395"/>
      <c r="AA210" s="395"/>
      <c r="AB210" s="395"/>
      <c r="AC210" s="395"/>
      <c r="AD210" s="395"/>
      <c r="AE210" s="395"/>
      <c r="AF210" s="395"/>
      <c r="AG210" s="395"/>
      <c r="AH210" s="395"/>
      <c r="AI210" s="395"/>
      <c r="AJ210" s="395"/>
      <c r="AK210" s="395"/>
      <c r="AL210" s="395"/>
      <c r="AM210" s="395"/>
      <c r="AN210" s="395"/>
      <c r="AO210" s="395"/>
      <c r="AP210" s="395"/>
      <c r="AQ210" s="395"/>
      <c r="AR210" s="395"/>
      <c r="AS210" s="395"/>
      <c r="AT210" s="395"/>
      <c r="AU210" s="395"/>
      <c r="AV210" s="395"/>
      <c r="AW210" s="395"/>
      <c r="AX210" s="395"/>
      <c r="AY210" s="395"/>
      <c r="AZ210" s="395"/>
      <c r="BA210" s="395"/>
      <c r="BB210" s="395"/>
      <c r="BC210" s="395"/>
      <c r="BD210" s="395"/>
      <c r="BE210" s="395"/>
      <c r="BF210" s="395"/>
      <c r="BG210" s="395"/>
      <c r="BH210" s="395"/>
      <c r="BI210" s="395"/>
      <c r="BJ210" s="395"/>
      <c r="BK210" s="395"/>
      <c r="BL210" s="395"/>
      <c r="BM210" s="395"/>
      <c r="BN210" s="395"/>
      <c r="BO210" s="395"/>
      <c r="BP210" s="395"/>
      <c r="BQ210" s="395"/>
      <c r="BR210" s="395"/>
      <c r="BS210" s="395"/>
      <c r="BT210" s="395"/>
      <c r="BU210" s="395"/>
      <c r="BV210" s="395"/>
      <c r="BW210" s="395"/>
      <c r="BX210" s="395"/>
      <c r="BY210" s="395"/>
      <c r="BZ210" s="395"/>
      <c r="CA210" s="395"/>
      <c r="CB210" s="395"/>
      <c r="CC210" s="395"/>
      <c r="CD210" s="395"/>
      <c r="CE210" s="395"/>
      <c r="CF210" s="395"/>
      <c r="CG210" s="395"/>
      <c r="CH210" s="395"/>
      <c r="CI210" s="395"/>
      <c r="CJ210" s="395"/>
      <c r="CK210" s="395"/>
      <c r="CL210" s="395"/>
      <c r="CM210" s="395"/>
      <c r="CN210" s="395"/>
      <c r="CO210" s="395"/>
      <c r="CP210" s="395"/>
      <c r="CQ210" s="395"/>
      <c r="CR210" s="395"/>
      <c r="CS210" s="395"/>
      <c r="CT210" s="395"/>
      <c r="CU210" s="395"/>
      <c r="CV210" s="395"/>
      <c r="CW210" s="395"/>
      <c r="CX210" s="395"/>
      <c r="CY210" s="395"/>
      <c r="CZ210" s="395"/>
      <c r="DA210" s="395"/>
      <c r="DB210" s="395"/>
      <c r="DC210" s="395"/>
      <c r="DD210" s="395"/>
      <c r="DE210" s="395"/>
    </row>
    <row r="211" ht="15.75" customHeight="1">
      <c r="A211" s="395"/>
      <c r="B211" s="395"/>
      <c r="C211" s="395"/>
      <c r="D211" s="395"/>
      <c r="E211" s="395"/>
      <c r="F211" s="395"/>
      <c r="G211" s="395"/>
      <c r="H211" s="395"/>
      <c r="I211" s="395"/>
      <c r="J211" s="395"/>
      <c r="K211" s="395"/>
      <c r="L211" s="395"/>
      <c r="M211" s="395"/>
      <c r="N211" s="395"/>
      <c r="O211" s="396"/>
      <c r="P211" s="395"/>
      <c r="Q211" s="395"/>
      <c r="R211" s="395"/>
      <c r="S211" s="395"/>
      <c r="T211" s="395"/>
      <c r="U211" s="395"/>
      <c r="V211" s="395"/>
      <c r="W211" s="395"/>
      <c r="X211" s="395"/>
      <c r="Y211" s="395"/>
      <c r="Z211" s="395"/>
      <c r="AA211" s="395"/>
      <c r="AB211" s="395"/>
      <c r="AC211" s="395"/>
      <c r="AD211" s="395"/>
      <c r="AE211" s="395"/>
      <c r="AF211" s="395"/>
      <c r="AG211" s="395"/>
      <c r="AH211" s="395"/>
      <c r="AI211" s="395"/>
      <c r="AJ211" s="395"/>
      <c r="AK211" s="395"/>
      <c r="AL211" s="395"/>
      <c r="AM211" s="395"/>
      <c r="AN211" s="395"/>
      <c r="AO211" s="395"/>
      <c r="AP211" s="395"/>
      <c r="AQ211" s="395"/>
      <c r="AR211" s="395"/>
      <c r="AS211" s="395"/>
      <c r="AT211" s="395"/>
      <c r="AU211" s="395"/>
      <c r="AV211" s="395"/>
      <c r="AW211" s="395"/>
      <c r="AX211" s="395"/>
      <c r="AY211" s="395"/>
      <c r="AZ211" s="395"/>
      <c r="BA211" s="395"/>
      <c r="BB211" s="395"/>
      <c r="BC211" s="395"/>
      <c r="BD211" s="395"/>
      <c r="BE211" s="395"/>
      <c r="BF211" s="395"/>
      <c r="BG211" s="395"/>
      <c r="BH211" s="395"/>
      <c r="BI211" s="395"/>
      <c r="BJ211" s="395"/>
      <c r="BK211" s="395"/>
      <c r="BL211" s="395"/>
      <c r="BM211" s="395"/>
      <c r="BN211" s="395"/>
      <c r="BO211" s="395"/>
      <c r="BP211" s="395"/>
      <c r="BQ211" s="395"/>
      <c r="BR211" s="395"/>
      <c r="BS211" s="395"/>
      <c r="BT211" s="395"/>
      <c r="BU211" s="395"/>
      <c r="BV211" s="395"/>
      <c r="BW211" s="395"/>
      <c r="BX211" s="395"/>
      <c r="BY211" s="395"/>
      <c r="BZ211" s="395"/>
      <c r="CA211" s="395"/>
      <c r="CB211" s="395"/>
      <c r="CC211" s="395"/>
      <c r="CD211" s="395"/>
      <c r="CE211" s="395"/>
      <c r="CF211" s="395"/>
      <c r="CG211" s="395"/>
      <c r="CH211" s="395"/>
      <c r="CI211" s="395"/>
      <c r="CJ211" s="395"/>
      <c r="CK211" s="395"/>
      <c r="CL211" s="395"/>
      <c r="CM211" s="395"/>
      <c r="CN211" s="395"/>
      <c r="CO211" s="395"/>
      <c r="CP211" s="395"/>
      <c r="CQ211" s="395"/>
      <c r="CR211" s="395"/>
      <c r="CS211" s="395"/>
      <c r="CT211" s="395"/>
      <c r="CU211" s="395"/>
      <c r="CV211" s="395"/>
      <c r="CW211" s="395"/>
      <c r="CX211" s="395"/>
      <c r="CY211" s="395"/>
      <c r="CZ211" s="395"/>
      <c r="DA211" s="395"/>
      <c r="DB211" s="395"/>
      <c r="DC211" s="395"/>
      <c r="DD211" s="395"/>
      <c r="DE211" s="395"/>
    </row>
    <row r="212" ht="15.75" customHeight="1">
      <c r="A212" s="395"/>
      <c r="B212" s="395"/>
      <c r="C212" s="395"/>
      <c r="D212" s="395"/>
      <c r="E212" s="395"/>
      <c r="F212" s="395"/>
      <c r="G212" s="395"/>
      <c r="H212" s="395"/>
      <c r="I212" s="395"/>
      <c r="J212" s="395"/>
      <c r="K212" s="395"/>
      <c r="L212" s="395"/>
      <c r="M212" s="395"/>
      <c r="N212" s="395"/>
      <c r="O212" s="396"/>
      <c r="P212" s="395"/>
      <c r="Q212" s="395"/>
      <c r="R212" s="395"/>
      <c r="S212" s="395"/>
      <c r="T212" s="395"/>
      <c r="U212" s="395"/>
      <c r="V212" s="395"/>
      <c r="W212" s="395"/>
      <c r="X212" s="395"/>
      <c r="Y212" s="395"/>
      <c r="Z212" s="395"/>
      <c r="AA212" s="395"/>
      <c r="AB212" s="395"/>
      <c r="AC212" s="395"/>
      <c r="AD212" s="395"/>
      <c r="AE212" s="395"/>
      <c r="AF212" s="395"/>
      <c r="AG212" s="395"/>
      <c r="AH212" s="395"/>
      <c r="AI212" s="395"/>
      <c r="AJ212" s="395"/>
      <c r="AK212" s="395"/>
      <c r="AL212" s="395"/>
      <c r="AM212" s="395"/>
      <c r="AN212" s="395"/>
      <c r="AO212" s="395"/>
      <c r="AP212" s="395"/>
      <c r="AQ212" s="395"/>
      <c r="AR212" s="395"/>
      <c r="AS212" s="395"/>
      <c r="AT212" s="395"/>
      <c r="AU212" s="395"/>
      <c r="AV212" s="395"/>
      <c r="AW212" s="395"/>
      <c r="AX212" s="395"/>
      <c r="AY212" s="395"/>
      <c r="AZ212" s="395"/>
      <c r="BA212" s="395"/>
      <c r="BB212" s="395"/>
      <c r="BC212" s="395"/>
      <c r="BD212" s="395"/>
      <c r="BE212" s="395"/>
      <c r="BF212" s="395"/>
      <c r="BG212" s="395"/>
      <c r="BH212" s="395"/>
      <c r="BI212" s="395"/>
      <c r="BJ212" s="395"/>
      <c r="BK212" s="395"/>
      <c r="BL212" s="395"/>
      <c r="BM212" s="395"/>
      <c r="BN212" s="395"/>
      <c r="BO212" s="395"/>
      <c r="BP212" s="395"/>
      <c r="BQ212" s="395"/>
      <c r="BR212" s="395"/>
      <c r="BS212" s="395"/>
      <c r="BT212" s="395"/>
      <c r="BU212" s="395"/>
      <c r="BV212" s="395"/>
      <c r="BW212" s="395"/>
      <c r="BX212" s="395"/>
      <c r="BY212" s="395"/>
      <c r="BZ212" s="395"/>
      <c r="CA212" s="395"/>
      <c r="CB212" s="395"/>
      <c r="CC212" s="395"/>
      <c r="CD212" s="395"/>
      <c r="CE212" s="395"/>
      <c r="CF212" s="395"/>
      <c r="CG212" s="395"/>
      <c r="CH212" s="395"/>
      <c r="CI212" s="395"/>
      <c r="CJ212" s="395"/>
      <c r="CK212" s="395"/>
      <c r="CL212" s="395"/>
      <c r="CM212" s="395"/>
      <c r="CN212" s="395"/>
      <c r="CO212" s="395"/>
      <c r="CP212" s="395"/>
      <c r="CQ212" s="395"/>
      <c r="CR212" s="395"/>
      <c r="CS212" s="395"/>
      <c r="CT212" s="395"/>
      <c r="CU212" s="395"/>
      <c r="CV212" s="395"/>
      <c r="CW212" s="395"/>
      <c r="CX212" s="395"/>
      <c r="CY212" s="395"/>
      <c r="CZ212" s="395"/>
      <c r="DA212" s="395"/>
      <c r="DB212" s="395"/>
      <c r="DC212" s="395"/>
      <c r="DD212" s="395"/>
      <c r="DE212" s="395"/>
    </row>
    <row r="213" ht="15.75" customHeight="1">
      <c r="A213" s="395"/>
      <c r="B213" s="395"/>
      <c r="C213" s="395"/>
      <c r="D213" s="395"/>
      <c r="E213" s="395"/>
      <c r="F213" s="395"/>
      <c r="G213" s="395"/>
      <c r="H213" s="395"/>
      <c r="I213" s="395"/>
      <c r="J213" s="395"/>
      <c r="K213" s="395"/>
      <c r="L213" s="395"/>
      <c r="M213" s="395"/>
      <c r="N213" s="395"/>
      <c r="O213" s="396"/>
      <c r="P213" s="395"/>
      <c r="Q213" s="395"/>
      <c r="R213" s="395"/>
      <c r="S213" s="395"/>
      <c r="T213" s="395"/>
      <c r="U213" s="395"/>
      <c r="V213" s="395"/>
      <c r="W213" s="395"/>
      <c r="X213" s="395"/>
      <c r="Y213" s="395"/>
      <c r="Z213" s="395"/>
      <c r="AA213" s="395"/>
      <c r="AB213" s="395"/>
      <c r="AC213" s="395"/>
      <c r="AD213" s="395"/>
      <c r="AE213" s="395"/>
      <c r="AF213" s="395"/>
      <c r="AG213" s="395"/>
      <c r="AH213" s="395"/>
      <c r="AI213" s="395"/>
      <c r="AJ213" s="395"/>
      <c r="AK213" s="395"/>
      <c r="AL213" s="395"/>
      <c r="AM213" s="395"/>
      <c r="AN213" s="395"/>
      <c r="AO213" s="395"/>
      <c r="AP213" s="395"/>
      <c r="AQ213" s="395"/>
      <c r="AR213" s="395"/>
      <c r="AS213" s="395"/>
      <c r="AT213" s="395"/>
      <c r="AU213" s="395"/>
      <c r="AV213" s="395"/>
      <c r="AW213" s="395"/>
      <c r="AX213" s="395"/>
      <c r="AY213" s="395"/>
      <c r="AZ213" s="395"/>
      <c r="BA213" s="395"/>
      <c r="BB213" s="395"/>
      <c r="BC213" s="395"/>
      <c r="BD213" s="395"/>
      <c r="BE213" s="395"/>
      <c r="BF213" s="395"/>
      <c r="BG213" s="395"/>
      <c r="BH213" s="395"/>
      <c r="BI213" s="395"/>
      <c r="BJ213" s="395"/>
      <c r="BK213" s="395"/>
      <c r="BL213" s="395"/>
      <c r="BM213" s="395"/>
      <c r="BN213" s="395"/>
      <c r="BO213" s="395"/>
      <c r="BP213" s="395"/>
      <c r="BQ213" s="395"/>
      <c r="BR213" s="395"/>
      <c r="BS213" s="395"/>
      <c r="BT213" s="395"/>
      <c r="BU213" s="395"/>
      <c r="BV213" s="395"/>
      <c r="BW213" s="395"/>
      <c r="BX213" s="395"/>
      <c r="BY213" s="395"/>
      <c r="BZ213" s="395"/>
      <c r="CA213" s="395"/>
      <c r="CB213" s="395"/>
      <c r="CC213" s="395"/>
      <c r="CD213" s="395"/>
      <c r="CE213" s="395"/>
      <c r="CF213" s="395"/>
      <c r="CG213" s="395"/>
      <c r="CH213" s="395"/>
      <c r="CI213" s="395"/>
      <c r="CJ213" s="395"/>
      <c r="CK213" s="395"/>
      <c r="CL213" s="395"/>
      <c r="CM213" s="395"/>
      <c r="CN213" s="395"/>
      <c r="CO213" s="395"/>
      <c r="CP213" s="395"/>
      <c r="CQ213" s="395"/>
      <c r="CR213" s="395"/>
      <c r="CS213" s="395"/>
      <c r="CT213" s="395"/>
      <c r="CU213" s="395"/>
      <c r="CV213" s="395"/>
      <c r="CW213" s="395"/>
      <c r="CX213" s="395"/>
      <c r="CY213" s="395"/>
      <c r="CZ213" s="395"/>
      <c r="DA213" s="395"/>
      <c r="DB213" s="395"/>
      <c r="DC213" s="395"/>
      <c r="DD213" s="395"/>
      <c r="DE213" s="395"/>
    </row>
    <row r="214" ht="15.75" customHeight="1">
      <c r="A214" s="395"/>
      <c r="B214" s="395"/>
      <c r="C214" s="395"/>
      <c r="D214" s="395"/>
      <c r="E214" s="395"/>
      <c r="F214" s="395"/>
      <c r="G214" s="395"/>
      <c r="H214" s="395"/>
      <c r="I214" s="395"/>
      <c r="J214" s="395"/>
      <c r="K214" s="395"/>
      <c r="L214" s="395"/>
      <c r="M214" s="395"/>
      <c r="N214" s="395"/>
      <c r="O214" s="396"/>
      <c r="P214" s="395"/>
      <c r="Q214" s="395"/>
      <c r="R214" s="395"/>
      <c r="S214" s="395"/>
      <c r="T214" s="395"/>
      <c r="U214" s="395"/>
      <c r="V214" s="395"/>
      <c r="W214" s="395"/>
      <c r="X214" s="395"/>
      <c r="Y214" s="395"/>
      <c r="Z214" s="395"/>
      <c r="AA214" s="395"/>
      <c r="AB214" s="395"/>
      <c r="AC214" s="395"/>
      <c r="AD214" s="395"/>
      <c r="AE214" s="395"/>
      <c r="AF214" s="395"/>
      <c r="AG214" s="395"/>
      <c r="AH214" s="395"/>
      <c r="AI214" s="395"/>
      <c r="AJ214" s="395"/>
      <c r="AK214" s="395"/>
      <c r="AL214" s="395"/>
      <c r="AM214" s="395"/>
      <c r="AN214" s="395"/>
      <c r="AO214" s="395"/>
      <c r="AP214" s="395"/>
      <c r="AQ214" s="395"/>
      <c r="AR214" s="395"/>
      <c r="AS214" s="395"/>
      <c r="AT214" s="395"/>
      <c r="AU214" s="395"/>
      <c r="AV214" s="395"/>
      <c r="AW214" s="395"/>
      <c r="AX214" s="395"/>
      <c r="AY214" s="395"/>
      <c r="AZ214" s="395"/>
      <c r="BA214" s="395"/>
      <c r="BB214" s="395"/>
      <c r="BC214" s="395"/>
      <c r="BD214" s="395"/>
      <c r="BE214" s="395"/>
      <c r="BF214" s="395"/>
      <c r="BG214" s="395"/>
      <c r="BH214" s="395"/>
      <c r="BI214" s="395"/>
      <c r="BJ214" s="395"/>
      <c r="BK214" s="395"/>
      <c r="BL214" s="395"/>
      <c r="BM214" s="395"/>
      <c r="BN214" s="395"/>
      <c r="BO214" s="395"/>
      <c r="BP214" s="395"/>
      <c r="BQ214" s="395"/>
      <c r="BR214" s="395"/>
      <c r="BS214" s="395"/>
      <c r="BT214" s="395"/>
      <c r="BU214" s="395"/>
      <c r="BV214" s="395"/>
      <c r="BW214" s="395"/>
      <c r="BX214" s="395"/>
      <c r="BY214" s="395"/>
      <c r="BZ214" s="395"/>
      <c r="CA214" s="395"/>
      <c r="CB214" s="395"/>
      <c r="CC214" s="395"/>
      <c r="CD214" s="395"/>
      <c r="CE214" s="395"/>
      <c r="CF214" s="395"/>
      <c r="CG214" s="395"/>
      <c r="CH214" s="395"/>
      <c r="CI214" s="395"/>
      <c r="CJ214" s="395"/>
      <c r="CK214" s="395"/>
      <c r="CL214" s="395"/>
      <c r="CM214" s="395"/>
      <c r="CN214" s="395"/>
      <c r="CO214" s="395"/>
      <c r="CP214" s="395"/>
      <c r="CQ214" s="395"/>
      <c r="CR214" s="395"/>
      <c r="CS214" s="395"/>
      <c r="CT214" s="395"/>
      <c r="CU214" s="395"/>
      <c r="CV214" s="395"/>
      <c r="CW214" s="395"/>
      <c r="CX214" s="395"/>
      <c r="CY214" s="395"/>
      <c r="CZ214" s="395"/>
      <c r="DA214" s="395"/>
      <c r="DB214" s="395"/>
      <c r="DC214" s="395"/>
      <c r="DD214" s="395"/>
      <c r="DE214" s="395"/>
    </row>
    <row r="215" ht="15.75" customHeight="1">
      <c r="A215" s="395"/>
      <c r="B215" s="395"/>
      <c r="C215" s="395"/>
      <c r="D215" s="395"/>
      <c r="E215" s="395"/>
      <c r="F215" s="395"/>
      <c r="G215" s="395"/>
      <c r="H215" s="395"/>
      <c r="I215" s="395"/>
      <c r="J215" s="395"/>
      <c r="K215" s="395"/>
      <c r="L215" s="395"/>
      <c r="M215" s="395"/>
      <c r="N215" s="395"/>
      <c r="O215" s="396"/>
      <c r="P215" s="395"/>
      <c r="Q215" s="395"/>
      <c r="R215" s="395"/>
      <c r="S215" s="395"/>
      <c r="T215" s="395"/>
      <c r="U215" s="395"/>
      <c r="V215" s="395"/>
      <c r="W215" s="395"/>
      <c r="X215" s="395"/>
      <c r="Y215" s="395"/>
      <c r="Z215" s="395"/>
      <c r="AA215" s="395"/>
      <c r="AB215" s="395"/>
      <c r="AC215" s="395"/>
      <c r="AD215" s="395"/>
      <c r="AE215" s="395"/>
      <c r="AF215" s="395"/>
      <c r="AG215" s="395"/>
      <c r="AH215" s="395"/>
      <c r="AI215" s="395"/>
      <c r="AJ215" s="395"/>
      <c r="AK215" s="395"/>
      <c r="AL215" s="395"/>
      <c r="AM215" s="395"/>
      <c r="AN215" s="395"/>
      <c r="AO215" s="395"/>
      <c r="AP215" s="395"/>
      <c r="AQ215" s="395"/>
      <c r="AR215" s="395"/>
      <c r="AS215" s="395"/>
      <c r="AT215" s="395"/>
      <c r="AU215" s="395"/>
      <c r="AV215" s="395"/>
      <c r="AW215" s="395"/>
      <c r="AX215" s="395"/>
      <c r="AY215" s="395"/>
      <c r="AZ215" s="395"/>
      <c r="BA215" s="395"/>
      <c r="BB215" s="395"/>
      <c r="BC215" s="395"/>
      <c r="BD215" s="395"/>
      <c r="BE215" s="395"/>
      <c r="BF215" s="395"/>
      <c r="BG215" s="395"/>
      <c r="BH215" s="395"/>
      <c r="BI215" s="395"/>
      <c r="BJ215" s="395"/>
      <c r="BK215" s="395"/>
      <c r="BL215" s="395"/>
      <c r="BM215" s="395"/>
      <c r="BN215" s="395"/>
      <c r="BO215" s="395"/>
      <c r="BP215" s="395"/>
      <c r="BQ215" s="395"/>
      <c r="BR215" s="395"/>
      <c r="BS215" s="395"/>
      <c r="BT215" s="395"/>
      <c r="BU215" s="395"/>
      <c r="BV215" s="395"/>
      <c r="BW215" s="395"/>
      <c r="BX215" s="395"/>
      <c r="BY215" s="395"/>
      <c r="BZ215" s="395"/>
      <c r="CA215" s="395"/>
      <c r="CB215" s="395"/>
      <c r="CC215" s="395"/>
      <c r="CD215" s="395"/>
      <c r="CE215" s="395"/>
      <c r="CF215" s="395"/>
      <c r="CG215" s="395"/>
      <c r="CH215" s="395"/>
      <c r="CI215" s="395"/>
      <c r="CJ215" s="395"/>
      <c r="CK215" s="395"/>
      <c r="CL215" s="395"/>
      <c r="CM215" s="395"/>
      <c r="CN215" s="395"/>
      <c r="CO215" s="395"/>
      <c r="CP215" s="395"/>
      <c r="CQ215" s="395"/>
      <c r="CR215" s="395"/>
      <c r="CS215" s="395"/>
      <c r="CT215" s="395"/>
      <c r="CU215" s="395"/>
      <c r="CV215" s="395"/>
      <c r="CW215" s="395"/>
      <c r="CX215" s="395"/>
      <c r="CY215" s="395"/>
      <c r="CZ215" s="395"/>
      <c r="DA215" s="395"/>
      <c r="DB215" s="395"/>
      <c r="DC215" s="395"/>
      <c r="DD215" s="395"/>
      <c r="DE215" s="395"/>
    </row>
    <row r="216" ht="15.75" customHeight="1">
      <c r="A216" s="395"/>
      <c r="B216" s="395"/>
      <c r="C216" s="395"/>
      <c r="D216" s="395"/>
      <c r="E216" s="395"/>
      <c r="F216" s="395"/>
      <c r="G216" s="395"/>
      <c r="H216" s="395"/>
      <c r="I216" s="395"/>
      <c r="J216" s="395"/>
      <c r="K216" s="395"/>
      <c r="L216" s="395"/>
      <c r="M216" s="395"/>
      <c r="N216" s="395"/>
      <c r="O216" s="396"/>
      <c r="P216" s="395"/>
      <c r="Q216" s="395"/>
      <c r="R216" s="395"/>
      <c r="S216" s="395"/>
      <c r="T216" s="395"/>
      <c r="U216" s="395"/>
      <c r="V216" s="395"/>
      <c r="W216" s="395"/>
      <c r="X216" s="395"/>
      <c r="Y216" s="395"/>
      <c r="Z216" s="395"/>
      <c r="AA216" s="395"/>
      <c r="AB216" s="395"/>
      <c r="AC216" s="395"/>
      <c r="AD216" s="395"/>
      <c r="AE216" s="395"/>
      <c r="AF216" s="395"/>
      <c r="AG216" s="395"/>
      <c r="AH216" s="395"/>
      <c r="AI216" s="395"/>
      <c r="AJ216" s="395"/>
      <c r="AK216" s="395"/>
      <c r="AL216" s="395"/>
      <c r="AM216" s="395"/>
      <c r="AN216" s="395"/>
      <c r="AO216" s="395"/>
      <c r="AP216" s="395"/>
      <c r="AQ216" s="395"/>
      <c r="AR216" s="395"/>
      <c r="AS216" s="395"/>
      <c r="AT216" s="395"/>
      <c r="AU216" s="395"/>
      <c r="AV216" s="395"/>
      <c r="AW216" s="395"/>
      <c r="AX216" s="395"/>
      <c r="AY216" s="395"/>
      <c r="AZ216" s="395"/>
      <c r="BA216" s="395"/>
      <c r="BB216" s="395"/>
      <c r="BC216" s="395"/>
      <c r="BD216" s="395"/>
      <c r="BE216" s="395"/>
      <c r="BF216" s="395"/>
      <c r="BG216" s="395"/>
      <c r="BH216" s="395"/>
      <c r="BI216" s="395"/>
      <c r="BJ216" s="395"/>
      <c r="BK216" s="395"/>
      <c r="BL216" s="395"/>
      <c r="BM216" s="395"/>
      <c r="BN216" s="395"/>
      <c r="BO216" s="395"/>
      <c r="BP216" s="395"/>
      <c r="BQ216" s="395"/>
      <c r="BR216" s="395"/>
      <c r="BS216" s="395"/>
      <c r="BT216" s="395"/>
      <c r="BU216" s="395"/>
      <c r="BV216" s="395"/>
      <c r="BW216" s="395"/>
      <c r="BX216" s="395"/>
      <c r="BY216" s="395"/>
      <c r="BZ216" s="395"/>
      <c r="CA216" s="395"/>
      <c r="CB216" s="395"/>
      <c r="CC216" s="395"/>
      <c r="CD216" s="395"/>
      <c r="CE216" s="395"/>
      <c r="CF216" s="395"/>
      <c r="CG216" s="395"/>
      <c r="CH216" s="395"/>
      <c r="CI216" s="395"/>
      <c r="CJ216" s="395"/>
      <c r="CK216" s="395"/>
      <c r="CL216" s="395"/>
      <c r="CM216" s="395"/>
      <c r="CN216" s="395"/>
      <c r="CO216" s="395"/>
      <c r="CP216" s="395"/>
      <c r="CQ216" s="395"/>
      <c r="CR216" s="395"/>
      <c r="CS216" s="395"/>
      <c r="CT216" s="395"/>
      <c r="CU216" s="395"/>
      <c r="CV216" s="395"/>
      <c r="CW216" s="395"/>
      <c r="CX216" s="395"/>
      <c r="CY216" s="395"/>
      <c r="CZ216" s="395"/>
      <c r="DA216" s="395"/>
      <c r="DB216" s="395"/>
      <c r="DC216" s="395"/>
      <c r="DD216" s="395"/>
      <c r="DE216" s="395"/>
    </row>
    <row r="217" ht="15.75" customHeight="1">
      <c r="A217" s="395"/>
      <c r="B217" s="395"/>
      <c r="C217" s="395"/>
      <c r="D217" s="395"/>
      <c r="E217" s="395"/>
      <c r="F217" s="395"/>
      <c r="G217" s="395"/>
      <c r="H217" s="395"/>
      <c r="I217" s="395"/>
      <c r="J217" s="395"/>
      <c r="K217" s="395"/>
      <c r="L217" s="395"/>
      <c r="M217" s="395"/>
      <c r="N217" s="395"/>
      <c r="O217" s="396"/>
      <c r="P217" s="395"/>
      <c r="Q217" s="395"/>
      <c r="R217" s="395"/>
      <c r="S217" s="395"/>
      <c r="T217" s="395"/>
      <c r="U217" s="395"/>
      <c r="V217" s="395"/>
      <c r="W217" s="395"/>
      <c r="X217" s="395"/>
      <c r="Y217" s="395"/>
      <c r="Z217" s="395"/>
      <c r="AA217" s="395"/>
      <c r="AB217" s="395"/>
      <c r="AC217" s="395"/>
      <c r="AD217" s="395"/>
      <c r="AE217" s="395"/>
      <c r="AF217" s="395"/>
      <c r="AG217" s="395"/>
      <c r="AH217" s="395"/>
      <c r="AI217" s="395"/>
      <c r="AJ217" s="395"/>
      <c r="AK217" s="395"/>
      <c r="AL217" s="395"/>
      <c r="AM217" s="395"/>
      <c r="AN217" s="395"/>
      <c r="AO217" s="395"/>
      <c r="AP217" s="395"/>
      <c r="AQ217" s="395"/>
      <c r="AR217" s="395"/>
      <c r="AS217" s="395"/>
      <c r="AT217" s="395"/>
      <c r="AU217" s="395"/>
      <c r="AV217" s="395"/>
      <c r="AW217" s="395"/>
      <c r="AX217" s="395"/>
      <c r="AY217" s="395"/>
      <c r="AZ217" s="395"/>
      <c r="BA217" s="395"/>
      <c r="BB217" s="395"/>
      <c r="BC217" s="395"/>
      <c r="BD217" s="395"/>
      <c r="BE217" s="395"/>
      <c r="BF217" s="395"/>
      <c r="BG217" s="395"/>
      <c r="BH217" s="395"/>
      <c r="BI217" s="395"/>
      <c r="BJ217" s="395"/>
      <c r="BK217" s="395"/>
      <c r="BL217" s="395"/>
      <c r="BM217" s="395"/>
      <c r="BN217" s="395"/>
      <c r="BO217" s="395"/>
      <c r="BP217" s="395"/>
      <c r="BQ217" s="395"/>
      <c r="BR217" s="395"/>
      <c r="BS217" s="395"/>
      <c r="BT217" s="395"/>
      <c r="BU217" s="395"/>
      <c r="BV217" s="395"/>
      <c r="BW217" s="395"/>
      <c r="BX217" s="395"/>
      <c r="BY217" s="395"/>
      <c r="BZ217" s="395"/>
      <c r="CA217" s="395"/>
      <c r="CB217" s="395"/>
      <c r="CC217" s="395"/>
      <c r="CD217" s="395"/>
      <c r="CE217" s="395"/>
      <c r="CF217" s="395"/>
      <c r="CG217" s="395"/>
      <c r="CH217" s="395"/>
      <c r="CI217" s="395"/>
      <c r="CJ217" s="395"/>
      <c r="CK217" s="395"/>
      <c r="CL217" s="395"/>
      <c r="CM217" s="395"/>
      <c r="CN217" s="395"/>
      <c r="CO217" s="395"/>
      <c r="CP217" s="395"/>
      <c r="CQ217" s="395"/>
      <c r="CR217" s="395"/>
      <c r="CS217" s="395"/>
      <c r="CT217" s="395"/>
      <c r="CU217" s="395"/>
      <c r="CV217" s="395"/>
      <c r="CW217" s="395"/>
      <c r="CX217" s="395"/>
      <c r="CY217" s="395"/>
      <c r="CZ217" s="395"/>
      <c r="DA217" s="395"/>
      <c r="DB217" s="395"/>
      <c r="DC217" s="395"/>
      <c r="DD217" s="395"/>
      <c r="DE217" s="395"/>
    </row>
    <row r="218" ht="15.75" customHeight="1">
      <c r="A218" s="395"/>
      <c r="B218" s="395"/>
      <c r="C218" s="395"/>
      <c r="D218" s="395"/>
      <c r="E218" s="395"/>
      <c r="F218" s="395"/>
      <c r="G218" s="395"/>
      <c r="H218" s="395"/>
      <c r="I218" s="395"/>
      <c r="J218" s="395"/>
      <c r="K218" s="395"/>
      <c r="L218" s="395"/>
      <c r="M218" s="395"/>
      <c r="N218" s="395"/>
      <c r="O218" s="396"/>
      <c r="P218" s="395"/>
      <c r="Q218" s="395"/>
      <c r="R218" s="395"/>
      <c r="S218" s="395"/>
      <c r="T218" s="395"/>
      <c r="U218" s="395"/>
      <c r="V218" s="395"/>
      <c r="W218" s="395"/>
      <c r="X218" s="395"/>
      <c r="Y218" s="395"/>
      <c r="Z218" s="395"/>
      <c r="AA218" s="395"/>
      <c r="AB218" s="395"/>
      <c r="AC218" s="395"/>
      <c r="AD218" s="395"/>
      <c r="AE218" s="395"/>
      <c r="AF218" s="395"/>
      <c r="AG218" s="395"/>
      <c r="AH218" s="395"/>
      <c r="AI218" s="395"/>
      <c r="AJ218" s="395"/>
      <c r="AK218" s="395"/>
      <c r="AL218" s="395"/>
      <c r="AM218" s="395"/>
      <c r="AN218" s="395"/>
      <c r="AO218" s="395"/>
      <c r="AP218" s="395"/>
      <c r="AQ218" s="395"/>
      <c r="AR218" s="395"/>
      <c r="AS218" s="395"/>
      <c r="AT218" s="395"/>
      <c r="AU218" s="395"/>
      <c r="AV218" s="395"/>
      <c r="AW218" s="395"/>
      <c r="AX218" s="395"/>
      <c r="AY218" s="395"/>
      <c r="AZ218" s="395"/>
      <c r="BA218" s="395"/>
      <c r="BB218" s="395"/>
      <c r="BC218" s="395"/>
      <c r="BD218" s="395"/>
      <c r="BE218" s="395"/>
      <c r="BF218" s="395"/>
      <c r="BG218" s="395"/>
      <c r="BH218" s="395"/>
      <c r="BI218" s="395"/>
      <c r="BJ218" s="395"/>
      <c r="BK218" s="395"/>
      <c r="BL218" s="395"/>
      <c r="BM218" s="395"/>
      <c r="BN218" s="395"/>
      <c r="BO218" s="395"/>
      <c r="BP218" s="395"/>
      <c r="BQ218" s="395"/>
      <c r="BR218" s="395"/>
      <c r="BS218" s="395"/>
      <c r="BT218" s="395"/>
      <c r="BU218" s="395"/>
      <c r="BV218" s="395"/>
      <c r="BW218" s="395"/>
      <c r="BX218" s="395"/>
      <c r="BY218" s="395"/>
      <c r="BZ218" s="395"/>
      <c r="CA218" s="395"/>
      <c r="CB218" s="395"/>
      <c r="CC218" s="395"/>
      <c r="CD218" s="395"/>
      <c r="CE218" s="395"/>
      <c r="CF218" s="395"/>
      <c r="CG218" s="395"/>
      <c r="CH218" s="395"/>
      <c r="CI218" s="395"/>
      <c r="CJ218" s="395"/>
      <c r="CK218" s="395"/>
      <c r="CL218" s="395"/>
      <c r="CM218" s="395"/>
      <c r="CN218" s="395"/>
      <c r="CO218" s="395"/>
      <c r="CP218" s="395"/>
      <c r="CQ218" s="395"/>
      <c r="CR218" s="395"/>
      <c r="CS218" s="395"/>
      <c r="CT218" s="395"/>
      <c r="CU218" s="395"/>
      <c r="CV218" s="395"/>
      <c r="CW218" s="395"/>
      <c r="CX218" s="395"/>
      <c r="CY218" s="395"/>
      <c r="CZ218" s="395"/>
      <c r="DA218" s="395"/>
      <c r="DB218" s="395"/>
      <c r="DC218" s="395"/>
      <c r="DD218" s="395"/>
      <c r="DE218" s="395"/>
    </row>
    <row r="219" ht="15.75" customHeight="1">
      <c r="A219" s="395"/>
      <c r="B219" s="395"/>
      <c r="C219" s="395"/>
      <c r="D219" s="395"/>
      <c r="E219" s="395"/>
      <c r="F219" s="395"/>
      <c r="G219" s="395"/>
      <c r="H219" s="395"/>
      <c r="I219" s="395"/>
      <c r="J219" s="395"/>
      <c r="K219" s="395"/>
      <c r="L219" s="395"/>
      <c r="M219" s="395"/>
      <c r="N219" s="395"/>
      <c r="O219" s="396"/>
      <c r="P219" s="395"/>
      <c r="Q219" s="395"/>
      <c r="R219" s="395"/>
      <c r="S219" s="395"/>
      <c r="T219" s="395"/>
      <c r="U219" s="395"/>
      <c r="V219" s="395"/>
      <c r="W219" s="395"/>
      <c r="X219" s="395"/>
      <c r="Y219" s="395"/>
      <c r="Z219" s="395"/>
      <c r="AA219" s="395"/>
      <c r="AB219" s="395"/>
      <c r="AC219" s="395"/>
      <c r="AD219" s="395"/>
      <c r="AE219" s="395"/>
      <c r="AF219" s="395"/>
      <c r="AG219" s="395"/>
      <c r="AH219" s="395"/>
      <c r="AI219" s="395"/>
      <c r="AJ219" s="395"/>
      <c r="AK219" s="395"/>
      <c r="AL219" s="395"/>
      <c r="AM219" s="395"/>
      <c r="AN219" s="395"/>
      <c r="AO219" s="395"/>
      <c r="AP219" s="395"/>
      <c r="AQ219" s="395"/>
      <c r="AR219" s="395"/>
      <c r="AS219" s="395"/>
      <c r="AT219" s="395"/>
      <c r="AU219" s="395"/>
      <c r="AV219" s="395"/>
      <c r="AW219" s="395"/>
      <c r="AX219" s="395"/>
      <c r="AY219" s="395"/>
      <c r="AZ219" s="395"/>
      <c r="BA219" s="395"/>
      <c r="BB219" s="395"/>
      <c r="BC219" s="395"/>
      <c r="BD219" s="395"/>
      <c r="BE219" s="395"/>
      <c r="BF219" s="395"/>
      <c r="BG219" s="395"/>
      <c r="BH219" s="395"/>
      <c r="BI219" s="395"/>
      <c r="BJ219" s="395"/>
      <c r="BK219" s="395"/>
      <c r="BL219" s="395"/>
      <c r="BM219" s="395"/>
      <c r="BN219" s="395"/>
      <c r="BO219" s="395"/>
      <c r="BP219" s="395"/>
      <c r="BQ219" s="395"/>
      <c r="BR219" s="395"/>
      <c r="BS219" s="395"/>
      <c r="BT219" s="395"/>
      <c r="BU219" s="395"/>
      <c r="BV219" s="395"/>
      <c r="BW219" s="395"/>
      <c r="BX219" s="395"/>
      <c r="BY219" s="395"/>
      <c r="BZ219" s="395"/>
      <c r="CA219" s="395"/>
      <c r="CB219" s="395"/>
      <c r="CC219" s="395"/>
      <c r="CD219" s="395"/>
      <c r="CE219" s="395"/>
      <c r="CF219" s="395"/>
      <c r="CG219" s="395"/>
      <c r="CH219" s="395"/>
      <c r="CI219" s="395"/>
      <c r="CJ219" s="395"/>
      <c r="CK219" s="395"/>
      <c r="CL219" s="395"/>
      <c r="CM219" s="395"/>
      <c r="CN219" s="395"/>
      <c r="CO219" s="395"/>
      <c r="CP219" s="395"/>
      <c r="CQ219" s="395"/>
      <c r="CR219" s="395"/>
      <c r="CS219" s="395"/>
      <c r="CT219" s="395"/>
      <c r="CU219" s="395"/>
      <c r="CV219" s="395"/>
      <c r="CW219" s="395"/>
      <c r="CX219" s="395"/>
      <c r="CY219" s="395"/>
      <c r="CZ219" s="395"/>
      <c r="DA219" s="395"/>
      <c r="DB219" s="395"/>
      <c r="DC219" s="395"/>
      <c r="DD219" s="395"/>
      <c r="DE219" s="395"/>
    </row>
    <row r="220" ht="15.75" customHeight="1">
      <c r="A220" s="395"/>
      <c r="B220" s="395"/>
      <c r="C220" s="395"/>
      <c r="D220" s="395"/>
      <c r="E220" s="395"/>
      <c r="F220" s="395"/>
      <c r="G220" s="395"/>
      <c r="H220" s="395"/>
      <c r="I220" s="395"/>
      <c r="J220" s="395"/>
      <c r="K220" s="395"/>
      <c r="L220" s="395"/>
      <c r="M220" s="395"/>
      <c r="N220" s="395"/>
      <c r="O220" s="396"/>
      <c r="P220" s="395"/>
      <c r="Q220" s="395"/>
      <c r="R220" s="395"/>
      <c r="S220" s="395"/>
      <c r="T220" s="395"/>
      <c r="U220" s="395"/>
      <c r="V220" s="395"/>
      <c r="W220" s="395"/>
      <c r="X220" s="395"/>
      <c r="Y220" s="395"/>
      <c r="Z220" s="395"/>
      <c r="AA220" s="395"/>
      <c r="AB220" s="395"/>
      <c r="AC220" s="395"/>
      <c r="AD220" s="395"/>
      <c r="AE220" s="395"/>
      <c r="AF220" s="395"/>
      <c r="AG220" s="395"/>
      <c r="AH220" s="395"/>
      <c r="AI220" s="395"/>
      <c r="AJ220" s="395"/>
      <c r="AK220" s="395"/>
      <c r="AL220" s="395"/>
      <c r="AM220" s="395"/>
      <c r="AN220" s="395"/>
      <c r="AO220" s="395"/>
      <c r="AP220" s="395"/>
      <c r="AQ220" s="395"/>
      <c r="AR220" s="395"/>
      <c r="AS220" s="395"/>
      <c r="AT220" s="395"/>
      <c r="AU220" s="395"/>
      <c r="AV220" s="395"/>
      <c r="AW220" s="395"/>
      <c r="AX220" s="395"/>
      <c r="AY220" s="395"/>
      <c r="AZ220" s="395"/>
      <c r="BA220" s="395"/>
      <c r="BB220" s="395"/>
      <c r="BC220" s="395"/>
      <c r="BD220" s="395"/>
      <c r="BE220" s="395"/>
      <c r="BF220" s="395"/>
      <c r="BG220" s="395"/>
      <c r="BH220" s="395"/>
      <c r="BI220" s="395"/>
      <c r="BJ220" s="395"/>
      <c r="BK220" s="395"/>
      <c r="BL220" s="395"/>
      <c r="BM220" s="395"/>
      <c r="BN220" s="395"/>
      <c r="BO220" s="395"/>
      <c r="BP220" s="395"/>
      <c r="BQ220" s="395"/>
      <c r="BR220" s="395"/>
      <c r="BS220" s="395"/>
      <c r="BT220" s="395"/>
      <c r="BU220" s="395"/>
      <c r="BV220" s="395"/>
      <c r="BW220" s="395"/>
      <c r="BX220" s="395"/>
      <c r="BY220" s="395"/>
      <c r="BZ220" s="395"/>
      <c r="CA220" s="395"/>
      <c r="CB220" s="395"/>
      <c r="CC220" s="395"/>
      <c r="CD220" s="395"/>
      <c r="CE220" s="395"/>
      <c r="CF220" s="395"/>
      <c r="CG220" s="395"/>
      <c r="CH220" s="395"/>
      <c r="CI220" s="395"/>
      <c r="CJ220" s="395"/>
      <c r="CK220" s="395"/>
      <c r="CL220" s="395"/>
      <c r="CM220" s="395"/>
      <c r="CN220" s="395"/>
      <c r="CO220" s="395"/>
      <c r="CP220" s="395"/>
      <c r="CQ220" s="395"/>
      <c r="CR220" s="395"/>
      <c r="CS220" s="395"/>
      <c r="CT220" s="395"/>
      <c r="CU220" s="395"/>
      <c r="CV220" s="395"/>
      <c r="CW220" s="395"/>
      <c r="CX220" s="395"/>
      <c r="CY220" s="395"/>
      <c r="CZ220" s="395"/>
      <c r="DA220" s="395"/>
      <c r="DB220" s="395"/>
      <c r="DC220" s="395"/>
      <c r="DD220" s="395"/>
      <c r="DE220" s="395"/>
    </row>
    <row r="221" ht="15.75" customHeight="1">
      <c r="A221" s="395"/>
      <c r="B221" s="395"/>
      <c r="C221" s="395"/>
      <c r="D221" s="395"/>
      <c r="E221" s="395"/>
      <c r="F221" s="395"/>
      <c r="G221" s="395"/>
      <c r="H221" s="395"/>
      <c r="I221" s="395"/>
      <c r="J221" s="395"/>
      <c r="K221" s="395"/>
      <c r="L221" s="395"/>
      <c r="M221" s="395"/>
      <c r="N221" s="395"/>
      <c r="O221" s="396"/>
      <c r="P221" s="395"/>
      <c r="Q221" s="395"/>
      <c r="R221" s="395"/>
      <c r="S221" s="395"/>
      <c r="T221" s="395"/>
      <c r="U221" s="395"/>
      <c r="V221" s="395"/>
      <c r="W221" s="395"/>
      <c r="X221" s="395"/>
      <c r="Y221" s="395"/>
      <c r="Z221" s="395"/>
      <c r="AA221" s="395"/>
      <c r="AB221" s="395"/>
      <c r="AC221" s="395"/>
      <c r="AD221" s="395"/>
      <c r="AE221" s="395"/>
      <c r="AF221" s="395"/>
      <c r="AG221" s="395"/>
      <c r="AH221" s="395"/>
      <c r="AI221" s="395"/>
      <c r="AJ221" s="395"/>
      <c r="AK221" s="395"/>
      <c r="AL221" s="395"/>
      <c r="AM221" s="395"/>
      <c r="AN221" s="395"/>
      <c r="AO221" s="395"/>
      <c r="AP221" s="395"/>
      <c r="AQ221" s="395"/>
      <c r="AR221" s="395"/>
      <c r="AS221" s="395"/>
      <c r="AT221" s="395"/>
      <c r="AU221" s="395"/>
      <c r="AV221" s="395"/>
      <c r="AW221" s="395"/>
      <c r="AX221" s="395"/>
      <c r="AY221" s="395"/>
      <c r="AZ221" s="395"/>
      <c r="BA221" s="395"/>
      <c r="BB221" s="395"/>
      <c r="BC221" s="395"/>
      <c r="BD221" s="395"/>
      <c r="BE221" s="395"/>
      <c r="BF221" s="395"/>
      <c r="BG221" s="395"/>
      <c r="BH221" s="395"/>
      <c r="BI221" s="395"/>
      <c r="BJ221" s="395"/>
      <c r="BK221" s="395"/>
      <c r="BL221" s="395"/>
      <c r="BM221" s="395"/>
      <c r="BN221" s="395"/>
      <c r="BO221" s="395"/>
      <c r="BP221" s="395"/>
      <c r="BQ221" s="395"/>
      <c r="BR221" s="395"/>
      <c r="BS221" s="395"/>
      <c r="BT221" s="395"/>
      <c r="BU221" s="395"/>
      <c r="BV221" s="395"/>
      <c r="BW221" s="395"/>
      <c r="BX221" s="395"/>
      <c r="BY221" s="395"/>
      <c r="BZ221" s="395"/>
      <c r="CA221" s="395"/>
      <c r="CB221" s="395"/>
      <c r="CC221" s="395"/>
      <c r="CD221" s="395"/>
      <c r="CE221" s="395"/>
      <c r="CF221" s="395"/>
      <c r="CG221" s="395"/>
      <c r="CH221" s="395"/>
      <c r="CI221" s="395"/>
      <c r="CJ221" s="395"/>
      <c r="CK221" s="395"/>
      <c r="CL221" s="395"/>
      <c r="CM221" s="395"/>
      <c r="CN221" s="395"/>
      <c r="CO221" s="395"/>
      <c r="CP221" s="395"/>
      <c r="CQ221" s="395"/>
      <c r="CR221" s="395"/>
      <c r="CS221" s="395"/>
      <c r="CT221" s="395"/>
      <c r="CU221" s="395"/>
      <c r="CV221" s="395"/>
      <c r="CW221" s="395"/>
      <c r="CX221" s="395"/>
      <c r="CY221" s="395"/>
      <c r="CZ221" s="395"/>
      <c r="DA221" s="395"/>
      <c r="DB221" s="395"/>
      <c r="DC221" s="395"/>
      <c r="DD221" s="395"/>
      <c r="DE221" s="395"/>
    </row>
    <row r="222" ht="15.75" customHeight="1">
      <c r="A222" s="395"/>
      <c r="B222" s="395"/>
      <c r="C222" s="395"/>
      <c r="D222" s="395"/>
      <c r="E222" s="395"/>
      <c r="F222" s="395"/>
      <c r="G222" s="395"/>
      <c r="H222" s="395"/>
      <c r="I222" s="395"/>
      <c r="J222" s="395"/>
      <c r="K222" s="395"/>
      <c r="L222" s="395"/>
      <c r="M222" s="395"/>
      <c r="N222" s="395"/>
      <c r="O222" s="396"/>
      <c r="P222" s="395"/>
      <c r="Q222" s="395"/>
      <c r="R222" s="395"/>
      <c r="S222" s="395"/>
      <c r="T222" s="395"/>
      <c r="U222" s="395"/>
      <c r="V222" s="395"/>
      <c r="W222" s="395"/>
      <c r="X222" s="395"/>
      <c r="Y222" s="395"/>
      <c r="Z222" s="395"/>
      <c r="AA222" s="395"/>
      <c r="AB222" s="395"/>
      <c r="AC222" s="395"/>
      <c r="AD222" s="395"/>
      <c r="AE222" s="395"/>
      <c r="AF222" s="395"/>
      <c r="AG222" s="395"/>
      <c r="AH222" s="395"/>
      <c r="AI222" s="395"/>
      <c r="AJ222" s="395"/>
      <c r="AK222" s="395"/>
      <c r="AL222" s="395"/>
      <c r="AM222" s="395"/>
      <c r="AN222" s="395"/>
      <c r="AO222" s="395"/>
      <c r="AP222" s="395"/>
      <c r="AQ222" s="395"/>
      <c r="AR222" s="395"/>
      <c r="AS222" s="395"/>
      <c r="AT222" s="395"/>
      <c r="AU222" s="395"/>
      <c r="AV222" s="395"/>
      <c r="AW222" s="395"/>
      <c r="AX222" s="395"/>
      <c r="AY222" s="395"/>
      <c r="AZ222" s="395"/>
      <c r="BA222" s="395"/>
      <c r="BB222" s="395"/>
      <c r="BC222" s="395"/>
      <c r="BD222" s="395"/>
      <c r="BE222" s="395"/>
      <c r="BF222" s="395"/>
      <c r="BG222" s="395"/>
      <c r="BH222" s="395"/>
      <c r="BI222" s="395"/>
      <c r="BJ222" s="395"/>
      <c r="BK222" s="395"/>
      <c r="BL222" s="395"/>
      <c r="BM222" s="395"/>
      <c r="BN222" s="395"/>
      <c r="BO222" s="395"/>
      <c r="BP222" s="395"/>
      <c r="BQ222" s="395"/>
      <c r="BR222" s="395"/>
      <c r="BS222" s="395"/>
      <c r="BT222" s="395"/>
      <c r="BU222" s="395"/>
      <c r="BV222" s="395"/>
      <c r="BW222" s="395"/>
      <c r="BX222" s="395"/>
      <c r="BY222" s="395"/>
      <c r="BZ222" s="395"/>
      <c r="CA222" s="395"/>
      <c r="CB222" s="395"/>
      <c r="CC222" s="395"/>
      <c r="CD222" s="395"/>
      <c r="CE222" s="395"/>
      <c r="CF222" s="395"/>
      <c r="CG222" s="395"/>
      <c r="CH222" s="395"/>
      <c r="CI222" s="395"/>
      <c r="CJ222" s="395"/>
      <c r="CK222" s="395"/>
      <c r="CL222" s="395"/>
      <c r="CM222" s="395"/>
      <c r="CN222" s="395"/>
      <c r="CO222" s="395"/>
      <c r="CP222" s="395"/>
      <c r="CQ222" s="395"/>
      <c r="CR222" s="395"/>
      <c r="CS222" s="395"/>
      <c r="CT222" s="395"/>
      <c r="CU222" s="395"/>
      <c r="CV222" s="395"/>
      <c r="CW222" s="395"/>
      <c r="CX222" s="395"/>
      <c r="CY222" s="395"/>
      <c r="CZ222" s="395"/>
      <c r="DA222" s="395"/>
      <c r="DB222" s="395"/>
      <c r="DC222" s="395"/>
      <c r="DD222" s="395"/>
      <c r="DE222" s="395"/>
    </row>
    <row r="223" ht="15.75" customHeight="1">
      <c r="A223" s="395"/>
      <c r="B223" s="395"/>
      <c r="C223" s="395"/>
      <c r="D223" s="395"/>
      <c r="E223" s="395"/>
      <c r="F223" s="395"/>
      <c r="G223" s="395"/>
      <c r="H223" s="395"/>
      <c r="I223" s="395"/>
      <c r="J223" s="395"/>
      <c r="K223" s="395"/>
      <c r="L223" s="395"/>
      <c r="M223" s="395"/>
      <c r="N223" s="395"/>
      <c r="O223" s="396"/>
      <c r="P223" s="395"/>
      <c r="Q223" s="395"/>
      <c r="R223" s="395"/>
      <c r="S223" s="395"/>
      <c r="T223" s="395"/>
      <c r="U223" s="395"/>
      <c r="V223" s="395"/>
      <c r="W223" s="395"/>
      <c r="X223" s="395"/>
      <c r="Y223" s="395"/>
      <c r="Z223" s="395"/>
      <c r="AA223" s="395"/>
      <c r="AB223" s="395"/>
      <c r="AC223" s="395"/>
      <c r="AD223" s="395"/>
      <c r="AE223" s="395"/>
      <c r="AF223" s="395"/>
      <c r="AG223" s="395"/>
      <c r="AH223" s="395"/>
      <c r="AI223" s="395"/>
      <c r="AJ223" s="395"/>
      <c r="AK223" s="395"/>
      <c r="AL223" s="395"/>
      <c r="AM223" s="395"/>
      <c r="AN223" s="395"/>
      <c r="AO223" s="395"/>
      <c r="AP223" s="395"/>
      <c r="AQ223" s="395"/>
      <c r="AR223" s="395"/>
      <c r="AS223" s="395"/>
      <c r="AT223" s="395"/>
      <c r="AU223" s="395"/>
      <c r="AV223" s="395"/>
      <c r="AW223" s="395"/>
      <c r="AX223" s="395"/>
      <c r="AY223" s="395"/>
      <c r="AZ223" s="395"/>
      <c r="BA223" s="395"/>
      <c r="BB223" s="395"/>
      <c r="BC223" s="395"/>
      <c r="BD223" s="395"/>
      <c r="BE223" s="395"/>
      <c r="BF223" s="395"/>
      <c r="BG223" s="395"/>
      <c r="BH223" s="395"/>
      <c r="BI223" s="395"/>
      <c r="BJ223" s="395"/>
      <c r="BK223" s="395"/>
      <c r="BL223" s="395"/>
      <c r="BM223" s="395"/>
      <c r="BN223" s="395"/>
      <c r="BO223" s="395"/>
      <c r="BP223" s="395"/>
      <c r="BQ223" s="395"/>
      <c r="BR223" s="395"/>
      <c r="BS223" s="395"/>
      <c r="BT223" s="395"/>
      <c r="BU223" s="395"/>
      <c r="BV223" s="395"/>
      <c r="BW223" s="395"/>
      <c r="BX223" s="395"/>
      <c r="BY223" s="395"/>
      <c r="BZ223" s="395"/>
      <c r="CA223" s="395"/>
      <c r="CB223" s="395"/>
      <c r="CC223" s="395"/>
      <c r="CD223" s="395"/>
      <c r="CE223" s="395"/>
      <c r="CF223" s="395"/>
      <c r="CG223" s="395"/>
      <c r="CH223" s="395"/>
      <c r="CI223" s="395"/>
      <c r="CJ223" s="395"/>
      <c r="CK223" s="395"/>
      <c r="CL223" s="395"/>
      <c r="CM223" s="395"/>
      <c r="CN223" s="395"/>
      <c r="CO223" s="395"/>
      <c r="CP223" s="395"/>
      <c r="CQ223" s="395"/>
      <c r="CR223" s="395"/>
      <c r="CS223" s="395"/>
      <c r="CT223" s="395"/>
      <c r="CU223" s="395"/>
      <c r="CV223" s="395"/>
      <c r="CW223" s="395"/>
      <c r="CX223" s="395"/>
      <c r="CY223" s="395"/>
      <c r="CZ223" s="395"/>
      <c r="DA223" s="395"/>
      <c r="DB223" s="395"/>
      <c r="DC223" s="395"/>
      <c r="DD223" s="395"/>
      <c r="DE223" s="395"/>
    </row>
    <row r="224" ht="15.75" customHeight="1">
      <c r="A224" s="395"/>
      <c r="B224" s="395"/>
      <c r="C224" s="395"/>
      <c r="D224" s="395"/>
      <c r="E224" s="395"/>
      <c r="F224" s="395"/>
      <c r="G224" s="395"/>
      <c r="H224" s="395"/>
      <c r="I224" s="395"/>
      <c r="J224" s="395"/>
      <c r="K224" s="395"/>
      <c r="L224" s="395"/>
      <c r="M224" s="395"/>
      <c r="N224" s="395"/>
      <c r="O224" s="396"/>
      <c r="P224" s="395"/>
      <c r="Q224" s="395"/>
      <c r="R224" s="395"/>
      <c r="S224" s="395"/>
      <c r="T224" s="395"/>
      <c r="U224" s="395"/>
      <c r="V224" s="395"/>
      <c r="W224" s="395"/>
      <c r="X224" s="395"/>
      <c r="Y224" s="395"/>
      <c r="Z224" s="395"/>
      <c r="AA224" s="395"/>
      <c r="AB224" s="395"/>
      <c r="AC224" s="395"/>
      <c r="AD224" s="395"/>
      <c r="AE224" s="395"/>
      <c r="AF224" s="395"/>
      <c r="AG224" s="395"/>
      <c r="AH224" s="395"/>
      <c r="AI224" s="395"/>
      <c r="AJ224" s="395"/>
      <c r="AK224" s="395"/>
      <c r="AL224" s="395"/>
      <c r="AM224" s="395"/>
      <c r="AN224" s="395"/>
      <c r="AO224" s="395"/>
      <c r="AP224" s="395"/>
      <c r="AQ224" s="395"/>
      <c r="AR224" s="395"/>
      <c r="AS224" s="395"/>
      <c r="AT224" s="395"/>
      <c r="AU224" s="395"/>
      <c r="AV224" s="395"/>
      <c r="AW224" s="395"/>
      <c r="AX224" s="395"/>
      <c r="AY224" s="395"/>
      <c r="AZ224" s="395"/>
      <c r="BA224" s="395"/>
      <c r="BB224" s="395"/>
      <c r="BC224" s="395"/>
      <c r="BD224" s="395"/>
      <c r="BE224" s="395"/>
      <c r="BF224" s="395"/>
      <c r="BG224" s="395"/>
      <c r="BH224" s="395"/>
      <c r="BI224" s="395"/>
      <c r="BJ224" s="395"/>
      <c r="BK224" s="395"/>
      <c r="BL224" s="395"/>
      <c r="BM224" s="395"/>
      <c r="BN224" s="395"/>
      <c r="BO224" s="395"/>
      <c r="BP224" s="395"/>
      <c r="BQ224" s="395"/>
      <c r="BR224" s="395"/>
      <c r="BS224" s="395"/>
      <c r="BT224" s="395"/>
      <c r="BU224" s="395"/>
      <c r="BV224" s="395"/>
      <c r="BW224" s="395"/>
      <c r="BX224" s="395"/>
      <c r="BY224" s="395"/>
      <c r="BZ224" s="395"/>
      <c r="CA224" s="395"/>
      <c r="CB224" s="395"/>
      <c r="CC224" s="395"/>
      <c r="CD224" s="395"/>
      <c r="CE224" s="395"/>
      <c r="CF224" s="395"/>
      <c r="CG224" s="395"/>
      <c r="CH224" s="395"/>
      <c r="CI224" s="395"/>
      <c r="CJ224" s="395"/>
      <c r="CK224" s="395"/>
      <c r="CL224" s="395"/>
      <c r="CM224" s="395"/>
      <c r="CN224" s="395"/>
      <c r="CO224" s="395"/>
      <c r="CP224" s="395"/>
      <c r="CQ224" s="395"/>
      <c r="CR224" s="395"/>
      <c r="CS224" s="395"/>
      <c r="CT224" s="395"/>
      <c r="CU224" s="395"/>
      <c r="CV224" s="395"/>
      <c r="CW224" s="395"/>
      <c r="CX224" s="395"/>
      <c r="CY224" s="395"/>
      <c r="CZ224" s="395"/>
      <c r="DA224" s="395"/>
      <c r="DB224" s="395"/>
      <c r="DC224" s="395"/>
      <c r="DD224" s="395"/>
      <c r="DE224" s="395"/>
    </row>
    <row r="225" ht="15.75" customHeight="1">
      <c r="A225" s="395"/>
      <c r="B225" s="395"/>
      <c r="C225" s="395"/>
      <c r="D225" s="395"/>
      <c r="E225" s="395"/>
      <c r="F225" s="395"/>
      <c r="G225" s="395"/>
      <c r="H225" s="395"/>
      <c r="I225" s="395"/>
      <c r="J225" s="395"/>
      <c r="K225" s="395"/>
      <c r="L225" s="395"/>
      <c r="M225" s="395"/>
      <c r="N225" s="395"/>
      <c r="O225" s="396"/>
      <c r="P225" s="395"/>
      <c r="Q225" s="395"/>
      <c r="R225" s="395"/>
      <c r="S225" s="395"/>
      <c r="T225" s="395"/>
      <c r="U225" s="395"/>
      <c r="V225" s="395"/>
      <c r="W225" s="395"/>
      <c r="X225" s="395"/>
      <c r="Y225" s="395"/>
      <c r="Z225" s="395"/>
      <c r="AA225" s="395"/>
      <c r="AB225" s="395"/>
      <c r="AC225" s="395"/>
      <c r="AD225" s="395"/>
      <c r="AE225" s="395"/>
      <c r="AF225" s="395"/>
      <c r="AG225" s="395"/>
      <c r="AH225" s="395"/>
      <c r="AI225" s="395"/>
      <c r="AJ225" s="395"/>
      <c r="AK225" s="395"/>
      <c r="AL225" s="395"/>
      <c r="AM225" s="395"/>
      <c r="AN225" s="395"/>
      <c r="AO225" s="395"/>
      <c r="AP225" s="395"/>
      <c r="AQ225" s="395"/>
      <c r="AR225" s="395"/>
      <c r="AS225" s="395"/>
      <c r="AT225" s="395"/>
      <c r="AU225" s="395"/>
      <c r="AV225" s="395"/>
      <c r="AW225" s="395"/>
      <c r="AX225" s="395"/>
      <c r="AY225" s="395"/>
      <c r="AZ225" s="395"/>
      <c r="BA225" s="395"/>
      <c r="BB225" s="395"/>
      <c r="BC225" s="395"/>
      <c r="BD225" s="395"/>
      <c r="BE225" s="395"/>
      <c r="BF225" s="395"/>
      <c r="BG225" s="395"/>
      <c r="BH225" s="395"/>
      <c r="BI225" s="395"/>
      <c r="BJ225" s="395"/>
      <c r="BK225" s="395"/>
      <c r="BL225" s="395"/>
      <c r="BM225" s="395"/>
      <c r="BN225" s="395"/>
      <c r="BO225" s="395"/>
      <c r="BP225" s="395"/>
      <c r="BQ225" s="395"/>
      <c r="BR225" s="395"/>
      <c r="BS225" s="395"/>
      <c r="BT225" s="395"/>
      <c r="BU225" s="395"/>
      <c r="BV225" s="395"/>
      <c r="BW225" s="395"/>
      <c r="BX225" s="395"/>
      <c r="BY225" s="395"/>
      <c r="BZ225" s="395"/>
      <c r="CA225" s="395"/>
      <c r="CB225" s="395"/>
      <c r="CC225" s="395"/>
      <c r="CD225" s="395"/>
      <c r="CE225" s="395"/>
      <c r="CF225" s="395"/>
      <c r="CG225" s="395"/>
      <c r="CH225" s="395"/>
      <c r="CI225" s="395"/>
      <c r="CJ225" s="395"/>
      <c r="CK225" s="395"/>
      <c r="CL225" s="395"/>
      <c r="CM225" s="395"/>
      <c r="CN225" s="395"/>
      <c r="CO225" s="395"/>
      <c r="CP225" s="395"/>
      <c r="CQ225" s="395"/>
      <c r="CR225" s="395"/>
      <c r="CS225" s="395"/>
      <c r="CT225" s="395"/>
      <c r="CU225" s="395"/>
      <c r="CV225" s="395"/>
      <c r="CW225" s="395"/>
      <c r="CX225" s="395"/>
      <c r="CY225" s="395"/>
      <c r="CZ225" s="395"/>
      <c r="DA225" s="395"/>
      <c r="DB225" s="395"/>
      <c r="DC225" s="395"/>
      <c r="DD225" s="395"/>
      <c r="DE225" s="395"/>
    </row>
    <row r="226" ht="15.75" customHeight="1">
      <c r="A226" s="395"/>
      <c r="B226" s="395"/>
      <c r="C226" s="395"/>
      <c r="D226" s="395"/>
      <c r="E226" s="395"/>
      <c r="F226" s="395"/>
      <c r="G226" s="395"/>
      <c r="H226" s="395"/>
      <c r="I226" s="395"/>
      <c r="J226" s="395"/>
      <c r="K226" s="395"/>
      <c r="L226" s="395"/>
      <c r="M226" s="395"/>
      <c r="N226" s="395"/>
      <c r="O226" s="396"/>
      <c r="P226" s="395"/>
      <c r="Q226" s="395"/>
      <c r="R226" s="395"/>
      <c r="S226" s="395"/>
      <c r="T226" s="395"/>
      <c r="U226" s="395"/>
      <c r="V226" s="395"/>
      <c r="W226" s="395"/>
      <c r="X226" s="395"/>
      <c r="Y226" s="395"/>
      <c r="Z226" s="395"/>
      <c r="AA226" s="395"/>
      <c r="AB226" s="395"/>
      <c r="AC226" s="395"/>
      <c r="AD226" s="395"/>
      <c r="AE226" s="395"/>
      <c r="AF226" s="395"/>
      <c r="AG226" s="395"/>
      <c r="AH226" s="395"/>
      <c r="AI226" s="395"/>
      <c r="AJ226" s="395"/>
      <c r="AK226" s="395"/>
      <c r="AL226" s="395"/>
      <c r="AM226" s="395"/>
      <c r="AN226" s="395"/>
      <c r="AO226" s="395"/>
      <c r="AP226" s="395"/>
      <c r="AQ226" s="395"/>
      <c r="AR226" s="395"/>
      <c r="AS226" s="395"/>
      <c r="AT226" s="395"/>
      <c r="AU226" s="395"/>
      <c r="AV226" s="395"/>
      <c r="AW226" s="395"/>
      <c r="AX226" s="395"/>
      <c r="AY226" s="395"/>
      <c r="AZ226" s="395"/>
      <c r="BA226" s="395"/>
      <c r="BB226" s="395"/>
      <c r="BC226" s="395"/>
      <c r="BD226" s="395"/>
      <c r="BE226" s="395"/>
      <c r="BF226" s="395"/>
      <c r="BG226" s="395"/>
      <c r="BH226" s="395"/>
      <c r="BI226" s="395"/>
      <c r="BJ226" s="395"/>
      <c r="BK226" s="395"/>
      <c r="BL226" s="395"/>
      <c r="BM226" s="395"/>
      <c r="BN226" s="395"/>
      <c r="BO226" s="395"/>
      <c r="BP226" s="395"/>
      <c r="BQ226" s="395"/>
      <c r="BR226" s="395"/>
      <c r="BS226" s="395"/>
      <c r="BT226" s="395"/>
      <c r="BU226" s="395"/>
      <c r="BV226" s="395"/>
      <c r="BW226" s="395"/>
      <c r="BX226" s="395"/>
      <c r="BY226" s="395"/>
      <c r="BZ226" s="395"/>
      <c r="CA226" s="395"/>
      <c r="CB226" s="395"/>
      <c r="CC226" s="395"/>
      <c r="CD226" s="395"/>
      <c r="CE226" s="395"/>
      <c r="CF226" s="395"/>
      <c r="CG226" s="395"/>
      <c r="CH226" s="395"/>
      <c r="CI226" s="395"/>
      <c r="CJ226" s="395"/>
      <c r="CK226" s="395"/>
      <c r="CL226" s="395"/>
      <c r="CM226" s="395"/>
      <c r="CN226" s="395"/>
      <c r="CO226" s="395"/>
      <c r="CP226" s="395"/>
      <c r="CQ226" s="395"/>
      <c r="CR226" s="395"/>
      <c r="CS226" s="395"/>
      <c r="CT226" s="395"/>
      <c r="CU226" s="395"/>
      <c r="CV226" s="395"/>
      <c r="CW226" s="395"/>
      <c r="CX226" s="395"/>
      <c r="CY226" s="395"/>
      <c r="CZ226" s="395"/>
      <c r="DA226" s="395"/>
      <c r="DB226" s="395"/>
      <c r="DC226" s="395"/>
      <c r="DD226" s="395"/>
      <c r="DE226" s="395"/>
    </row>
    <row r="227" ht="15.75" customHeight="1">
      <c r="A227" s="395"/>
      <c r="B227" s="395"/>
      <c r="C227" s="395"/>
      <c r="D227" s="395"/>
      <c r="E227" s="395"/>
      <c r="F227" s="395"/>
      <c r="G227" s="395"/>
      <c r="H227" s="395"/>
      <c r="I227" s="395"/>
      <c r="J227" s="395"/>
      <c r="K227" s="395"/>
      <c r="L227" s="395"/>
      <c r="M227" s="395"/>
      <c r="N227" s="395"/>
      <c r="O227" s="396"/>
      <c r="P227" s="395"/>
      <c r="Q227" s="395"/>
      <c r="R227" s="395"/>
      <c r="S227" s="395"/>
      <c r="T227" s="395"/>
      <c r="U227" s="395"/>
      <c r="V227" s="395"/>
      <c r="W227" s="395"/>
      <c r="X227" s="395"/>
      <c r="Y227" s="395"/>
      <c r="Z227" s="395"/>
      <c r="AA227" s="395"/>
      <c r="AB227" s="395"/>
      <c r="AC227" s="395"/>
      <c r="AD227" s="395"/>
      <c r="AE227" s="395"/>
      <c r="AF227" s="395"/>
      <c r="AG227" s="395"/>
      <c r="AH227" s="395"/>
      <c r="AI227" s="395"/>
      <c r="AJ227" s="395"/>
      <c r="AK227" s="395"/>
      <c r="AL227" s="395"/>
      <c r="AM227" s="395"/>
      <c r="AN227" s="395"/>
      <c r="AO227" s="395"/>
      <c r="AP227" s="395"/>
      <c r="AQ227" s="395"/>
      <c r="AR227" s="395"/>
      <c r="AS227" s="395"/>
      <c r="AT227" s="395"/>
      <c r="AU227" s="395"/>
      <c r="AV227" s="395"/>
      <c r="AW227" s="395"/>
      <c r="AX227" s="395"/>
      <c r="AY227" s="395"/>
      <c r="AZ227" s="395"/>
      <c r="BA227" s="395"/>
      <c r="BB227" s="395"/>
      <c r="BC227" s="395"/>
      <c r="BD227" s="395"/>
      <c r="BE227" s="395"/>
      <c r="BF227" s="395"/>
      <c r="BG227" s="395"/>
      <c r="BH227" s="395"/>
      <c r="BI227" s="395"/>
      <c r="BJ227" s="395"/>
      <c r="BK227" s="395"/>
      <c r="BL227" s="395"/>
      <c r="BM227" s="395"/>
      <c r="BN227" s="395"/>
      <c r="BO227" s="395"/>
      <c r="BP227" s="395"/>
      <c r="BQ227" s="395"/>
      <c r="BR227" s="395"/>
      <c r="BS227" s="395"/>
      <c r="BT227" s="395"/>
      <c r="BU227" s="395"/>
      <c r="BV227" s="395"/>
      <c r="BW227" s="395"/>
      <c r="BX227" s="395"/>
      <c r="BY227" s="395"/>
      <c r="BZ227" s="395"/>
      <c r="CA227" s="395"/>
      <c r="CB227" s="395"/>
      <c r="CC227" s="395"/>
      <c r="CD227" s="395"/>
      <c r="CE227" s="395"/>
      <c r="CF227" s="395"/>
      <c r="CG227" s="395"/>
      <c r="CH227" s="395"/>
      <c r="CI227" s="395"/>
      <c r="CJ227" s="395"/>
      <c r="CK227" s="395"/>
      <c r="CL227" s="395"/>
      <c r="CM227" s="395"/>
      <c r="CN227" s="395"/>
      <c r="CO227" s="395"/>
      <c r="CP227" s="395"/>
      <c r="CQ227" s="395"/>
      <c r="CR227" s="395"/>
      <c r="CS227" s="395"/>
      <c r="CT227" s="395"/>
      <c r="CU227" s="395"/>
      <c r="CV227" s="395"/>
      <c r="CW227" s="395"/>
      <c r="CX227" s="395"/>
      <c r="CY227" s="395"/>
      <c r="CZ227" s="395"/>
      <c r="DA227" s="395"/>
      <c r="DB227" s="395"/>
      <c r="DC227" s="395"/>
      <c r="DD227" s="395"/>
      <c r="DE227" s="395"/>
    </row>
    <row r="228" ht="15.75" customHeight="1">
      <c r="A228" s="395"/>
      <c r="B228" s="395"/>
      <c r="C228" s="395"/>
      <c r="D228" s="395"/>
      <c r="E228" s="395"/>
      <c r="F228" s="395"/>
      <c r="G228" s="395"/>
      <c r="H228" s="395"/>
      <c r="I228" s="395"/>
      <c r="J228" s="395"/>
      <c r="K228" s="395"/>
      <c r="L228" s="395"/>
      <c r="M228" s="395"/>
      <c r="N228" s="395"/>
      <c r="O228" s="396"/>
      <c r="P228" s="395"/>
      <c r="Q228" s="395"/>
      <c r="R228" s="395"/>
      <c r="S228" s="395"/>
      <c r="T228" s="395"/>
      <c r="U228" s="395"/>
      <c r="V228" s="395"/>
      <c r="W228" s="395"/>
      <c r="X228" s="395"/>
      <c r="Y228" s="395"/>
      <c r="Z228" s="395"/>
      <c r="AA228" s="395"/>
      <c r="AB228" s="395"/>
      <c r="AC228" s="395"/>
      <c r="AD228" s="395"/>
      <c r="AE228" s="395"/>
      <c r="AF228" s="395"/>
      <c r="AG228" s="395"/>
      <c r="AH228" s="395"/>
      <c r="AI228" s="395"/>
      <c r="AJ228" s="395"/>
      <c r="AK228" s="395"/>
      <c r="AL228" s="395"/>
      <c r="AM228" s="395"/>
      <c r="AN228" s="395"/>
      <c r="AO228" s="395"/>
      <c r="AP228" s="395"/>
      <c r="AQ228" s="395"/>
      <c r="AR228" s="395"/>
      <c r="AS228" s="395"/>
      <c r="AT228" s="395"/>
      <c r="AU228" s="395"/>
      <c r="AV228" s="395"/>
      <c r="AW228" s="395"/>
      <c r="AX228" s="395"/>
      <c r="AY228" s="395"/>
      <c r="AZ228" s="395"/>
      <c r="BA228" s="395"/>
      <c r="BB228" s="395"/>
      <c r="BC228" s="395"/>
      <c r="BD228" s="395"/>
      <c r="BE228" s="395"/>
      <c r="BF228" s="395"/>
      <c r="BG228" s="395"/>
      <c r="BH228" s="395"/>
      <c r="BI228" s="395"/>
      <c r="BJ228" s="395"/>
      <c r="BK228" s="395"/>
      <c r="BL228" s="395"/>
      <c r="BM228" s="395"/>
      <c r="BN228" s="395"/>
      <c r="BO228" s="395"/>
      <c r="BP228" s="395"/>
      <c r="BQ228" s="395"/>
      <c r="BR228" s="395"/>
      <c r="BS228" s="395"/>
      <c r="BT228" s="395"/>
      <c r="BU228" s="395"/>
      <c r="BV228" s="395"/>
      <c r="BW228" s="395"/>
      <c r="BX228" s="395"/>
      <c r="BY228" s="395"/>
      <c r="BZ228" s="395"/>
      <c r="CA228" s="395"/>
      <c r="CB228" s="395"/>
      <c r="CC228" s="395"/>
      <c r="CD228" s="395"/>
      <c r="CE228" s="395"/>
      <c r="CF228" s="395"/>
      <c r="CG228" s="395"/>
      <c r="CH228" s="395"/>
      <c r="CI228" s="395"/>
      <c r="CJ228" s="395"/>
      <c r="CK228" s="395"/>
      <c r="CL228" s="395"/>
      <c r="CM228" s="395"/>
      <c r="CN228" s="395"/>
      <c r="CO228" s="395"/>
      <c r="CP228" s="395"/>
      <c r="CQ228" s="395"/>
      <c r="CR228" s="395"/>
      <c r="CS228" s="395"/>
      <c r="CT228" s="395"/>
      <c r="CU228" s="395"/>
      <c r="CV228" s="395"/>
      <c r="CW228" s="395"/>
      <c r="CX228" s="395"/>
      <c r="CY228" s="395"/>
      <c r="CZ228" s="395"/>
      <c r="DA228" s="395"/>
      <c r="DB228" s="395"/>
      <c r="DC228" s="395"/>
      <c r="DD228" s="395"/>
      <c r="DE228" s="395"/>
    </row>
    <row r="229" ht="15.75" customHeight="1">
      <c r="A229" s="395"/>
      <c r="B229" s="395"/>
      <c r="C229" s="395"/>
      <c r="D229" s="395"/>
      <c r="E229" s="395"/>
      <c r="F229" s="395"/>
      <c r="G229" s="395"/>
      <c r="H229" s="395"/>
      <c r="I229" s="395"/>
      <c r="J229" s="395"/>
      <c r="K229" s="395"/>
      <c r="L229" s="395"/>
      <c r="M229" s="395"/>
      <c r="N229" s="395"/>
      <c r="O229" s="396"/>
      <c r="P229" s="395"/>
      <c r="Q229" s="395"/>
      <c r="R229" s="395"/>
      <c r="S229" s="395"/>
      <c r="T229" s="395"/>
      <c r="U229" s="395"/>
      <c r="V229" s="395"/>
      <c r="W229" s="395"/>
      <c r="X229" s="395"/>
      <c r="Y229" s="395"/>
      <c r="Z229" s="395"/>
      <c r="AA229" s="395"/>
      <c r="AB229" s="395"/>
      <c r="AC229" s="395"/>
      <c r="AD229" s="395"/>
      <c r="AE229" s="395"/>
      <c r="AF229" s="395"/>
      <c r="AG229" s="395"/>
      <c r="AH229" s="395"/>
      <c r="AI229" s="395"/>
      <c r="AJ229" s="395"/>
      <c r="AK229" s="395"/>
      <c r="AL229" s="395"/>
      <c r="AM229" s="395"/>
      <c r="AN229" s="395"/>
      <c r="AO229" s="395"/>
      <c r="AP229" s="395"/>
      <c r="AQ229" s="395"/>
      <c r="AR229" s="395"/>
      <c r="AS229" s="395"/>
      <c r="AT229" s="395"/>
      <c r="AU229" s="395"/>
      <c r="AV229" s="395"/>
      <c r="AW229" s="395"/>
      <c r="AX229" s="395"/>
      <c r="AY229" s="395"/>
      <c r="AZ229" s="395"/>
      <c r="BA229" s="395"/>
      <c r="BB229" s="395"/>
      <c r="BC229" s="395"/>
      <c r="BD229" s="395"/>
      <c r="BE229" s="395"/>
      <c r="BF229" s="395"/>
      <c r="BG229" s="395"/>
      <c r="BH229" s="395"/>
      <c r="BI229" s="395"/>
      <c r="BJ229" s="395"/>
      <c r="BK229" s="395"/>
      <c r="BL229" s="395"/>
      <c r="BM229" s="395"/>
      <c r="BN229" s="395"/>
      <c r="BO229" s="395"/>
      <c r="BP229" s="395"/>
      <c r="BQ229" s="395"/>
      <c r="BR229" s="395"/>
      <c r="BS229" s="395"/>
      <c r="BT229" s="395"/>
      <c r="BU229" s="395"/>
      <c r="BV229" s="395"/>
      <c r="BW229" s="395"/>
      <c r="BX229" s="395"/>
      <c r="BY229" s="395"/>
      <c r="BZ229" s="395"/>
      <c r="CA229" s="395"/>
      <c r="CB229" s="395"/>
      <c r="CC229" s="395"/>
      <c r="CD229" s="395"/>
      <c r="CE229" s="395"/>
      <c r="CF229" s="395"/>
      <c r="CG229" s="395"/>
      <c r="CH229" s="395"/>
      <c r="CI229" s="395"/>
      <c r="CJ229" s="395"/>
      <c r="CK229" s="395"/>
      <c r="CL229" s="395"/>
      <c r="CM229" s="395"/>
      <c r="CN229" s="395"/>
      <c r="CO229" s="395"/>
      <c r="CP229" s="395"/>
      <c r="CQ229" s="395"/>
      <c r="CR229" s="395"/>
      <c r="CS229" s="395"/>
      <c r="CT229" s="395"/>
      <c r="CU229" s="395"/>
      <c r="CV229" s="395"/>
      <c r="CW229" s="395"/>
      <c r="CX229" s="395"/>
      <c r="CY229" s="395"/>
      <c r="CZ229" s="395"/>
      <c r="DA229" s="395"/>
      <c r="DB229" s="395"/>
      <c r="DC229" s="395"/>
      <c r="DD229" s="395"/>
      <c r="DE229" s="395"/>
    </row>
    <row r="230" ht="15.75" customHeight="1">
      <c r="A230" s="395"/>
      <c r="B230" s="395"/>
      <c r="C230" s="395"/>
      <c r="D230" s="395"/>
      <c r="E230" s="395"/>
      <c r="F230" s="395"/>
      <c r="G230" s="395"/>
      <c r="H230" s="395"/>
      <c r="I230" s="395"/>
      <c r="J230" s="395"/>
      <c r="K230" s="395"/>
      <c r="L230" s="395"/>
      <c r="M230" s="395"/>
      <c r="N230" s="395"/>
      <c r="O230" s="396"/>
      <c r="P230" s="395"/>
      <c r="Q230" s="395"/>
      <c r="R230" s="395"/>
      <c r="S230" s="395"/>
      <c r="T230" s="395"/>
      <c r="U230" s="395"/>
      <c r="V230" s="395"/>
      <c r="W230" s="395"/>
      <c r="X230" s="395"/>
      <c r="Y230" s="395"/>
      <c r="Z230" s="395"/>
      <c r="AA230" s="395"/>
      <c r="AB230" s="395"/>
      <c r="AC230" s="395"/>
      <c r="AD230" s="395"/>
      <c r="AE230" s="395"/>
      <c r="AF230" s="395"/>
      <c r="AG230" s="395"/>
      <c r="AH230" s="395"/>
      <c r="AI230" s="395"/>
      <c r="AJ230" s="395"/>
      <c r="AK230" s="395"/>
      <c r="AL230" s="395"/>
      <c r="AM230" s="395"/>
      <c r="AN230" s="395"/>
      <c r="AO230" s="395"/>
      <c r="AP230" s="395"/>
      <c r="AQ230" s="395"/>
      <c r="AR230" s="395"/>
      <c r="AS230" s="395"/>
      <c r="AT230" s="395"/>
      <c r="AU230" s="395"/>
      <c r="AV230" s="395"/>
      <c r="AW230" s="395"/>
      <c r="AX230" s="395"/>
      <c r="AY230" s="395"/>
      <c r="AZ230" s="395"/>
      <c r="BA230" s="395"/>
      <c r="BB230" s="395"/>
      <c r="BC230" s="395"/>
      <c r="BD230" s="395"/>
      <c r="BE230" s="395"/>
      <c r="BF230" s="395"/>
      <c r="BG230" s="395"/>
      <c r="BH230" s="395"/>
      <c r="BI230" s="395"/>
      <c r="BJ230" s="395"/>
      <c r="BK230" s="395"/>
      <c r="BL230" s="395"/>
      <c r="BM230" s="395"/>
      <c r="BN230" s="395"/>
      <c r="BO230" s="395"/>
      <c r="BP230" s="395"/>
      <c r="BQ230" s="395"/>
      <c r="BR230" s="395"/>
      <c r="BS230" s="395"/>
      <c r="BT230" s="395"/>
      <c r="BU230" s="395"/>
      <c r="BV230" s="395"/>
      <c r="BW230" s="395"/>
      <c r="BX230" s="395"/>
      <c r="BY230" s="395"/>
      <c r="BZ230" s="395"/>
      <c r="CA230" s="395"/>
      <c r="CB230" s="395"/>
      <c r="CC230" s="395"/>
      <c r="CD230" s="395"/>
      <c r="CE230" s="395"/>
      <c r="CF230" s="395"/>
      <c r="CG230" s="395"/>
      <c r="CH230" s="395"/>
      <c r="CI230" s="395"/>
      <c r="CJ230" s="395"/>
      <c r="CK230" s="395"/>
      <c r="CL230" s="395"/>
      <c r="CM230" s="395"/>
      <c r="CN230" s="395"/>
      <c r="CO230" s="395"/>
      <c r="CP230" s="395"/>
      <c r="CQ230" s="395"/>
      <c r="CR230" s="395"/>
      <c r="CS230" s="395"/>
      <c r="CT230" s="395"/>
      <c r="CU230" s="395"/>
      <c r="CV230" s="395"/>
      <c r="CW230" s="395"/>
      <c r="CX230" s="395"/>
      <c r="CY230" s="395"/>
      <c r="CZ230" s="395"/>
      <c r="DA230" s="395"/>
      <c r="DB230" s="395"/>
      <c r="DC230" s="395"/>
      <c r="DD230" s="395"/>
      <c r="DE230" s="395"/>
    </row>
    <row r="231" ht="15.75" customHeight="1">
      <c r="A231" s="395"/>
      <c r="B231" s="395"/>
      <c r="C231" s="395"/>
      <c r="D231" s="395"/>
      <c r="E231" s="395"/>
      <c r="F231" s="395"/>
      <c r="G231" s="395"/>
      <c r="H231" s="395"/>
      <c r="I231" s="395"/>
      <c r="J231" s="395"/>
      <c r="K231" s="395"/>
      <c r="L231" s="395"/>
      <c r="M231" s="395"/>
      <c r="N231" s="395"/>
      <c r="O231" s="396"/>
      <c r="P231" s="395"/>
      <c r="Q231" s="395"/>
      <c r="R231" s="395"/>
      <c r="S231" s="395"/>
      <c r="T231" s="395"/>
      <c r="U231" s="395"/>
      <c r="V231" s="395"/>
      <c r="W231" s="395"/>
      <c r="X231" s="395"/>
      <c r="Y231" s="395"/>
      <c r="Z231" s="395"/>
      <c r="AA231" s="395"/>
      <c r="AB231" s="395"/>
      <c r="AC231" s="395"/>
      <c r="AD231" s="395"/>
      <c r="AE231" s="395"/>
      <c r="AF231" s="395"/>
      <c r="AG231" s="395"/>
      <c r="AH231" s="395"/>
      <c r="AI231" s="395"/>
      <c r="AJ231" s="395"/>
      <c r="AK231" s="395"/>
      <c r="AL231" s="395"/>
      <c r="AM231" s="395"/>
      <c r="AN231" s="395"/>
      <c r="AO231" s="395"/>
      <c r="AP231" s="395"/>
      <c r="AQ231" s="395"/>
      <c r="AR231" s="395"/>
      <c r="AS231" s="395"/>
      <c r="AT231" s="395"/>
      <c r="AU231" s="395"/>
      <c r="AV231" s="395"/>
      <c r="AW231" s="395"/>
      <c r="AX231" s="395"/>
      <c r="AY231" s="395"/>
      <c r="AZ231" s="395"/>
      <c r="BA231" s="395"/>
      <c r="BB231" s="395"/>
      <c r="BC231" s="395"/>
      <c r="BD231" s="395"/>
      <c r="BE231" s="395"/>
      <c r="BF231" s="395"/>
      <c r="BG231" s="395"/>
      <c r="BH231" s="395"/>
      <c r="BI231" s="395"/>
      <c r="BJ231" s="395"/>
      <c r="BK231" s="395"/>
      <c r="BL231" s="395"/>
      <c r="BM231" s="395"/>
      <c r="BN231" s="395"/>
      <c r="BO231" s="395"/>
      <c r="BP231" s="395"/>
      <c r="BQ231" s="395"/>
      <c r="BR231" s="395"/>
      <c r="BS231" s="395"/>
      <c r="BT231" s="395"/>
      <c r="BU231" s="395"/>
      <c r="BV231" s="395"/>
      <c r="BW231" s="395"/>
      <c r="BX231" s="395"/>
      <c r="BY231" s="395"/>
      <c r="BZ231" s="395"/>
      <c r="CA231" s="395"/>
      <c r="CB231" s="395"/>
      <c r="CC231" s="395"/>
      <c r="CD231" s="395"/>
      <c r="CE231" s="395"/>
      <c r="CF231" s="395"/>
      <c r="CG231" s="395"/>
      <c r="CH231" s="395"/>
      <c r="CI231" s="395"/>
      <c r="CJ231" s="395"/>
      <c r="CK231" s="395"/>
      <c r="CL231" s="395"/>
      <c r="CM231" s="395"/>
      <c r="CN231" s="395"/>
      <c r="CO231" s="395"/>
      <c r="CP231" s="395"/>
      <c r="CQ231" s="395"/>
      <c r="CR231" s="395"/>
      <c r="CS231" s="395"/>
      <c r="CT231" s="395"/>
      <c r="CU231" s="395"/>
      <c r="CV231" s="395"/>
      <c r="CW231" s="395"/>
      <c r="CX231" s="395"/>
      <c r="CY231" s="395"/>
      <c r="CZ231" s="395"/>
      <c r="DA231" s="395"/>
      <c r="DB231" s="395"/>
      <c r="DC231" s="395"/>
      <c r="DD231" s="395"/>
      <c r="DE231" s="395"/>
    </row>
    <row r="232" ht="15.75" customHeight="1">
      <c r="A232" s="395"/>
      <c r="B232" s="395"/>
      <c r="C232" s="395"/>
      <c r="D232" s="395"/>
      <c r="E232" s="395"/>
      <c r="F232" s="395"/>
      <c r="G232" s="395"/>
      <c r="H232" s="395"/>
      <c r="I232" s="395"/>
      <c r="J232" s="395"/>
      <c r="K232" s="395"/>
      <c r="L232" s="395"/>
      <c r="M232" s="395"/>
      <c r="N232" s="395"/>
      <c r="O232" s="396"/>
      <c r="P232" s="395"/>
      <c r="Q232" s="395"/>
      <c r="R232" s="395"/>
      <c r="S232" s="395"/>
      <c r="T232" s="395"/>
      <c r="U232" s="395"/>
      <c r="V232" s="395"/>
      <c r="W232" s="395"/>
      <c r="X232" s="395"/>
      <c r="Y232" s="395"/>
      <c r="Z232" s="395"/>
      <c r="AA232" s="395"/>
      <c r="AB232" s="395"/>
      <c r="AC232" s="395"/>
      <c r="AD232" s="395"/>
      <c r="AE232" s="395"/>
      <c r="AF232" s="395"/>
      <c r="AG232" s="395"/>
      <c r="AH232" s="395"/>
      <c r="AI232" s="395"/>
      <c r="AJ232" s="395"/>
      <c r="AK232" s="395"/>
      <c r="AL232" s="395"/>
      <c r="AM232" s="395"/>
      <c r="AN232" s="395"/>
      <c r="AO232" s="395"/>
      <c r="AP232" s="395"/>
      <c r="AQ232" s="395"/>
      <c r="AR232" s="395"/>
      <c r="AS232" s="395"/>
      <c r="AT232" s="395"/>
      <c r="AU232" s="395"/>
      <c r="AV232" s="395"/>
      <c r="AW232" s="395"/>
      <c r="AX232" s="395"/>
      <c r="AY232" s="395"/>
      <c r="AZ232" s="395"/>
      <c r="BA232" s="395"/>
      <c r="BB232" s="395"/>
      <c r="BC232" s="395"/>
      <c r="BD232" s="395"/>
      <c r="BE232" s="395"/>
      <c r="BF232" s="395"/>
      <c r="BG232" s="395"/>
      <c r="BH232" s="395"/>
      <c r="BI232" s="395"/>
      <c r="BJ232" s="395"/>
      <c r="BK232" s="395"/>
      <c r="BL232" s="395"/>
      <c r="BM232" s="395"/>
      <c r="BN232" s="395"/>
      <c r="BO232" s="395"/>
      <c r="BP232" s="395"/>
      <c r="BQ232" s="395"/>
      <c r="BR232" s="395"/>
      <c r="BS232" s="395"/>
      <c r="BT232" s="395"/>
      <c r="BU232" s="395"/>
      <c r="BV232" s="395"/>
      <c r="BW232" s="395"/>
      <c r="BX232" s="395"/>
      <c r="BY232" s="395"/>
      <c r="BZ232" s="395"/>
      <c r="CA232" s="395"/>
      <c r="CB232" s="395"/>
      <c r="CC232" s="395"/>
      <c r="CD232" s="395"/>
      <c r="CE232" s="395"/>
      <c r="CF232" s="395"/>
      <c r="CG232" s="395"/>
      <c r="CH232" s="395"/>
      <c r="CI232" s="395"/>
      <c r="CJ232" s="395"/>
      <c r="CK232" s="395"/>
      <c r="CL232" s="395"/>
      <c r="CM232" s="395"/>
      <c r="CN232" s="395"/>
      <c r="CO232" s="395"/>
      <c r="CP232" s="395"/>
      <c r="CQ232" s="395"/>
      <c r="CR232" s="395"/>
      <c r="CS232" s="395"/>
      <c r="CT232" s="395"/>
      <c r="CU232" s="395"/>
      <c r="CV232" s="395"/>
      <c r="CW232" s="395"/>
      <c r="CX232" s="395"/>
      <c r="CY232" s="395"/>
      <c r="CZ232" s="395"/>
      <c r="DA232" s="395"/>
      <c r="DB232" s="395"/>
      <c r="DC232" s="395"/>
      <c r="DD232" s="395"/>
      <c r="DE232" s="395"/>
    </row>
    <row r="233" ht="15.75" customHeight="1">
      <c r="A233" s="395"/>
      <c r="B233" s="395"/>
      <c r="C233" s="395"/>
      <c r="D233" s="395"/>
      <c r="E233" s="395"/>
      <c r="F233" s="395"/>
      <c r="G233" s="395"/>
      <c r="H233" s="395"/>
      <c r="I233" s="395"/>
      <c r="J233" s="395"/>
      <c r="K233" s="395"/>
      <c r="L233" s="395"/>
      <c r="M233" s="395"/>
      <c r="N233" s="395"/>
      <c r="O233" s="396"/>
      <c r="P233" s="395"/>
      <c r="Q233" s="395"/>
      <c r="R233" s="395"/>
      <c r="S233" s="395"/>
      <c r="T233" s="395"/>
      <c r="U233" s="395"/>
      <c r="V233" s="395"/>
      <c r="W233" s="395"/>
      <c r="X233" s="395"/>
      <c r="Y233" s="395"/>
      <c r="Z233" s="395"/>
      <c r="AA233" s="395"/>
      <c r="AB233" s="395"/>
      <c r="AC233" s="395"/>
      <c r="AD233" s="395"/>
      <c r="AE233" s="395"/>
      <c r="AF233" s="395"/>
      <c r="AG233" s="395"/>
      <c r="AH233" s="395"/>
      <c r="AI233" s="395"/>
      <c r="AJ233" s="395"/>
      <c r="AK233" s="395"/>
      <c r="AL233" s="395"/>
      <c r="AM233" s="395"/>
      <c r="AN233" s="395"/>
      <c r="AO233" s="395"/>
      <c r="AP233" s="395"/>
      <c r="AQ233" s="395"/>
      <c r="AR233" s="395"/>
      <c r="AS233" s="395"/>
      <c r="AT233" s="395"/>
      <c r="AU233" s="395"/>
      <c r="AV233" s="395"/>
      <c r="AW233" s="395"/>
      <c r="AX233" s="395"/>
      <c r="AY233" s="395"/>
      <c r="AZ233" s="395"/>
      <c r="BA233" s="395"/>
      <c r="BB233" s="395"/>
      <c r="BC233" s="395"/>
      <c r="BD233" s="395"/>
      <c r="BE233" s="395"/>
      <c r="BF233" s="395"/>
      <c r="BG233" s="395"/>
      <c r="BH233" s="395"/>
      <c r="BI233" s="395"/>
      <c r="BJ233" s="395"/>
      <c r="BK233" s="395"/>
      <c r="BL233" s="395"/>
      <c r="BM233" s="395"/>
      <c r="BN233" s="395"/>
      <c r="BO233" s="395"/>
      <c r="BP233" s="395"/>
      <c r="BQ233" s="395"/>
      <c r="BR233" s="395"/>
      <c r="BS233" s="395"/>
      <c r="BT233" s="395"/>
      <c r="BU233" s="395"/>
      <c r="BV233" s="395"/>
      <c r="BW233" s="395"/>
      <c r="BX233" s="395"/>
      <c r="BY233" s="395"/>
      <c r="BZ233" s="395"/>
      <c r="CA233" s="395"/>
      <c r="CB233" s="395"/>
      <c r="CC233" s="395"/>
      <c r="CD233" s="395"/>
      <c r="CE233" s="395"/>
      <c r="CF233" s="395"/>
      <c r="CG233" s="395"/>
      <c r="CH233" s="395"/>
      <c r="CI233" s="395"/>
      <c r="CJ233" s="395"/>
      <c r="CK233" s="395"/>
      <c r="CL233" s="395"/>
      <c r="CM233" s="395"/>
      <c r="CN233" s="395"/>
      <c r="CO233" s="395"/>
      <c r="CP233" s="395"/>
      <c r="CQ233" s="395"/>
      <c r="CR233" s="395"/>
      <c r="CS233" s="395"/>
      <c r="CT233" s="395"/>
      <c r="CU233" s="395"/>
      <c r="CV233" s="395"/>
      <c r="CW233" s="395"/>
      <c r="CX233" s="395"/>
      <c r="CY233" s="395"/>
      <c r="CZ233" s="395"/>
      <c r="DA233" s="395"/>
      <c r="DB233" s="395"/>
      <c r="DC233" s="395"/>
      <c r="DD233" s="395"/>
      <c r="DE233" s="395"/>
    </row>
    <row r="234" ht="15.75" customHeight="1">
      <c r="A234" s="395"/>
      <c r="B234" s="395"/>
      <c r="C234" s="395"/>
      <c r="D234" s="395"/>
      <c r="E234" s="395"/>
      <c r="F234" s="395"/>
      <c r="G234" s="395"/>
      <c r="H234" s="395"/>
      <c r="I234" s="395"/>
      <c r="J234" s="395"/>
      <c r="K234" s="395"/>
      <c r="L234" s="395"/>
      <c r="M234" s="395"/>
      <c r="N234" s="395"/>
      <c r="O234" s="396"/>
      <c r="P234" s="395"/>
      <c r="Q234" s="395"/>
      <c r="R234" s="395"/>
      <c r="S234" s="395"/>
      <c r="T234" s="395"/>
      <c r="U234" s="395"/>
      <c r="V234" s="395"/>
      <c r="W234" s="395"/>
      <c r="X234" s="395"/>
      <c r="Y234" s="395"/>
      <c r="Z234" s="395"/>
      <c r="AA234" s="395"/>
      <c r="AB234" s="395"/>
      <c r="AC234" s="395"/>
      <c r="AD234" s="395"/>
      <c r="AE234" s="395"/>
      <c r="AF234" s="395"/>
      <c r="AG234" s="395"/>
      <c r="AH234" s="395"/>
      <c r="AI234" s="395"/>
      <c r="AJ234" s="395"/>
      <c r="AK234" s="395"/>
      <c r="AL234" s="395"/>
      <c r="AM234" s="395"/>
      <c r="AN234" s="395"/>
      <c r="AO234" s="395"/>
      <c r="AP234" s="395"/>
      <c r="AQ234" s="395"/>
      <c r="AR234" s="395"/>
      <c r="AS234" s="395"/>
      <c r="AT234" s="395"/>
      <c r="AU234" s="395"/>
      <c r="AV234" s="395"/>
      <c r="AW234" s="395"/>
      <c r="AX234" s="395"/>
      <c r="AY234" s="395"/>
      <c r="AZ234" s="395"/>
      <c r="BA234" s="395"/>
      <c r="BB234" s="395"/>
      <c r="BC234" s="395"/>
      <c r="BD234" s="395"/>
      <c r="BE234" s="395"/>
      <c r="BF234" s="395"/>
      <c r="BG234" s="395"/>
      <c r="BH234" s="395"/>
      <c r="BI234" s="395"/>
      <c r="BJ234" s="395"/>
      <c r="BK234" s="395"/>
      <c r="BL234" s="395"/>
      <c r="BM234" s="395"/>
      <c r="BN234" s="395"/>
      <c r="BO234" s="395"/>
      <c r="BP234" s="395"/>
      <c r="BQ234" s="395"/>
      <c r="BR234" s="395"/>
      <c r="BS234" s="395"/>
      <c r="BT234" s="395"/>
      <c r="BU234" s="395"/>
      <c r="BV234" s="395"/>
      <c r="BW234" s="395"/>
      <c r="BX234" s="395"/>
      <c r="BY234" s="395"/>
      <c r="BZ234" s="395"/>
      <c r="CA234" s="395"/>
      <c r="CB234" s="395"/>
      <c r="CC234" s="395"/>
      <c r="CD234" s="395"/>
      <c r="CE234" s="395"/>
      <c r="CF234" s="395"/>
      <c r="CG234" s="395"/>
      <c r="CH234" s="395"/>
      <c r="CI234" s="395"/>
      <c r="CJ234" s="395"/>
      <c r="CK234" s="395"/>
      <c r="CL234" s="395"/>
      <c r="CM234" s="395"/>
      <c r="CN234" s="395"/>
      <c r="CO234" s="395"/>
      <c r="CP234" s="395"/>
      <c r="CQ234" s="395"/>
      <c r="CR234" s="395"/>
      <c r="CS234" s="395"/>
      <c r="CT234" s="395"/>
      <c r="CU234" s="395"/>
      <c r="CV234" s="395"/>
      <c r="CW234" s="395"/>
      <c r="CX234" s="395"/>
      <c r="CY234" s="395"/>
      <c r="CZ234" s="395"/>
      <c r="DA234" s="395"/>
      <c r="DB234" s="395"/>
      <c r="DC234" s="395"/>
      <c r="DD234" s="395"/>
      <c r="DE234" s="395"/>
    </row>
    <row r="235" ht="15.75" customHeight="1">
      <c r="A235" s="395"/>
      <c r="B235" s="395"/>
      <c r="C235" s="395"/>
      <c r="D235" s="395"/>
      <c r="E235" s="395"/>
      <c r="F235" s="395"/>
      <c r="G235" s="395"/>
      <c r="H235" s="395"/>
      <c r="I235" s="395"/>
      <c r="J235" s="395"/>
      <c r="K235" s="395"/>
      <c r="L235" s="395"/>
      <c r="M235" s="395"/>
      <c r="N235" s="395"/>
      <c r="O235" s="396"/>
      <c r="P235" s="395"/>
      <c r="Q235" s="395"/>
      <c r="R235" s="395"/>
      <c r="S235" s="395"/>
      <c r="T235" s="395"/>
      <c r="U235" s="395"/>
      <c r="V235" s="395"/>
      <c r="W235" s="395"/>
      <c r="X235" s="395"/>
      <c r="Y235" s="395"/>
      <c r="Z235" s="395"/>
      <c r="AA235" s="395"/>
      <c r="AB235" s="395"/>
      <c r="AC235" s="395"/>
      <c r="AD235" s="395"/>
      <c r="AE235" s="395"/>
      <c r="AF235" s="395"/>
      <c r="AG235" s="395"/>
      <c r="AH235" s="395"/>
      <c r="AI235" s="395"/>
      <c r="AJ235" s="395"/>
      <c r="AK235" s="395"/>
      <c r="AL235" s="395"/>
      <c r="AM235" s="395"/>
      <c r="AN235" s="395"/>
      <c r="AO235" s="395"/>
      <c r="AP235" s="395"/>
      <c r="AQ235" s="395"/>
      <c r="AR235" s="395"/>
      <c r="AS235" s="395"/>
      <c r="AT235" s="395"/>
      <c r="AU235" s="395"/>
      <c r="AV235" s="395"/>
      <c r="AW235" s="395"/>
      <c r="AX235" s="395"/>
      <c r="AY235" s="395"/>
      <c r="AZ235" s="395"/>
      <c r="BA235" s="395"/>
      <c r="BB235" s="395"/>
      <c r="BC235" s="395"/>
      <c r="BD235" s="395"/>
      <c r="BE235" s="395"/>
      <c r="BF235" s="395"/>
      <c r="BG235" s="395"/>
      <c r="BH235" s="395"/>
      <c r="BI235" s="395"/>
      <c r="BJ235" s="395"/>
      <c r="BK235" s="395"/>
      <c r="BL235" s="395"/>
      <c r="BM235" s="395"/>
      <c r="BN235" s="395"/>
      <c r="BO235" s="395"/>
      <c r="BP235" s="395"/>
      <c r="BQ235" s="395"/>
      <c r="BR235" s="395"/>
      <c r="BS235" s="395"/>
      <c r="BT235" s="395"/>
      <c r="BU235" s="395"/>
      <c r="BV235" s="395"/>
      <c r="BW235" s="395"/>
      <c r="BX235" s="395"/>
      <c r="BY235" s="395"/>
      <c r="BZ235" s="395"/>
      <c r="CA235" s="395"/>
      <c r="CB235" s="395"/>
      <c r="CC235" s="395"/>
      <c r="CD235" s="395"/>
      <c r="CE235" s="395"/>
      <c r="CF235" s="395"/>
      <c r="CG235" s="395"/>
      <c r="CH235" s="395"/>
      <c r="CI235" s="395"/>
      <c r="CJ235" s="395"/>
      <c r="CK235" s="395"/>
      <c r="CL235" s="395"/>
      <c r="CM235" s="395"/>
      <c r="CN235" s="395"/>
      <c r="CO235" s="395"/>
      <c r="CP235" s="395"/>
      <c r="CQ235" s="395"/>
      <c r="CR235" s="395"/>
      <c r="CS235" s="395"/>
      <c r="CT235" s="395"/>
      <c r="CU235" s="395"/>
      <c r="CV235" s="395"/>
      <c r="CW235" s="395"/>
      <c r="CX235" s="395"/>
      <c r="CY235" s="395"/>
      <c r="CZ235" s="395"/>
      <c r="DA235" s="395"/>
      <c r="DB235" s="395"/>
      <c r="DC235" s="395"/>
      <c r="DD235" s="395"/>
      <c r="DE235" s="395"/>
    </row>
    <row r="236" ht="15.75" customHeight="1">
      <c r="A236" s="395"/>
      <c r="B236" s="395"/>
      <c r="C236" s="395"/>
      <c r="D236" s="395"/>
      <c r="E236" s="395"/>
      <c r="F236" s="395"/>
      <c r="G236" s="395"/>
      <c r="H236" s="395"/>
      <c r="I236" s="395"/>
      <c r="J236" s="395"/>
      <c r="K236" s="395"/>
      <c r="L236" s="395"/>
      <c r="M236" s="395"/>
      <c r="N236" s="395"/>
      <c r="O236" s="396"/>
      <c r="P236" s="395"/>
      <c r="Q236" s="395"/>
      <c r="R236" s="395"/>
      <c r="S236" s="395"/>
      <c r="T236" s="395"/>
      <c r="U236" s="395"/>
      <c r="V236" s="395"/>
      <c r="W236" s="395"/>
      <c r="X236" s="395"/>
      <c r="Y236" s="395"/>
      <c r="Z236" s="395"/>
      <c r="AA236" s="395"/>
      <c r="AB236" s="395"/>
      <c r="AC236" s="395"/>
      <c r="AD236" s="395"/>
      <c r="AE236" s="395"/>
      <c r="AF236" s="395"/>
      <c r="AG236" s="395"/>
      <c r="AH236" s="395"/>
      <c r="AI236" s="395"/>
      <c r="AJ236" s="395"/>
      <c r="AK236" s="395"/>
      <c r="AL236" s="395"/>
      <c r="AM236" s="395"/>
      <c r="AN236" s="395"/>
      <c r="AO236" s="395"/>
      <c r="AP236" s="395"/>
      <c r="AQ236" s="395"/>
      <c r="AR236" s="395"/>
      <c r="AS236" s="395"/>
      <c r="AT236" s="395"/>
      <c r="AU236" s="395"/>
      <c r="AV236" s="395"/>
      <c r="AW236" s="395"/>
      <c r="AX236" s="395"/>
      <c r="AY236" s="395"/>
      <c r="AZ236" s="395"/>
      <c r="BA236" s="395"/>
      <c r="BB236" s="395"/>
      <c r="BC236" s="395"/>
      <c r="BD236" s="395"/>
      <c r="BE236" s="395"/>
      <c r="BF236" s="395"/>
      <c r="BG236" s="395"/>
      <c r="BH236" s="395"/>
      <c r="BI236" s="395"/>
      <c r="BJ236" s="395"/>
      <c r="BK236" s="395"/>
      <c r="BL236" s="395"/>
      <c r="BM236" s="395"/>
      <c r="BN236" s="395"/>
      <c r="BO236" s="395"/>
      <c r="BP236" s="395"/>
      <c r="BQ236" s="395"/>
      <c r="BR236" s="395"/>
      <c r="BS236" s="395"/>
      <c r="BT236" s="395"/>
      <c r="BU236" s="395"/>
      <c r="BV236" s="395"/>
      <c r="BW236" s="395"/>
      <c r="BX236" s="395"/>
      <c r="BY236" s="395"/>
      <c r="BZ236" s="395"/>
      <c r="CA236" s="395"/>
      <c r="CB236" s="395"/>
      <c r="CC236" s="395"/>
      <c r="CD236" s="395"/>
      <c r="CE236" s="395"/>
      <c r="CF236" s="395"/>
      <c r="CG236" s="395"/>
      <c r="CH236" s="395"/>
      <c r="CI236" s="395"/>
      <c r="CJ236" s="395"/>
      <c r="CK236" s="395"/>
      <c r="CL236" s="395"/>
      <c r="CM236" s="395"/>
      <c r="CN236" s="395"/>
      <c r="CO236" s="395"/>
      <c r="CP236" s="395"/>
      <c r="CQ236" s="395"/>
      <c r="CR236" s="395"/>
      <c r="CS236" s="395"/>
      <c r="CT236" s="395"/>
      <c r="CU236" s="395"/>
      <c r="CV236" s="395"/>
      <c r="CW236" s="395"/>
      <c r="CX236" s="395"/>
      <c r="CY236" s="395"/>
      <c r="CZ236" s="395"/>
      <c r="DA236" s="395"/>
      <c r="DB236" s="395"/>
      <c r="DC236" s="395"/>
      <c r="DD236" s="395"/>
      <c r="DE236" s="395"/>
    </row>
    <row r="237" ht="15.75" customHeight="1">
      <c r="A237" s="395"/>
      <c r="B237" s="395"/>
      <c r="C237" s="395"/>
      <c r="D237" s="395"/>
      <c r="E237" s="395"/>
      <c r="F237" s="395"/>
      <c r="G237" s="395"/>
      <c r="H237" s="395"/>
      <c r="I237" s="395"/>
      <c r="J237" s="395"/>
      <c r="K237" s="395"/>
      <c r="L237" s="395"/>
      <c r="M237" s="395"/>
      <c r="N237" s="395"/>
      <c r="O237" s="396"/>
      <c r="P237" s="395"/>
      <c r="Q237" s="395"/>
      <c r="R237" s="395"/>
      <c r="S237" s="395"/>
      <c r="T237" s="395"/>
      <c r="U237" s="395"/>
      <c r="V237" s="395"/>
      <c r="W237" s="395"/>
      <c r="X237" s="395"/>
      <c r="Y237" s="395"/>
      <c r="Z237" s="395"/>
      <c r="AA237" s="395"/>
      <c r="AB237" s="395"/>
      <c r="AC237" s="395"/>
      <c r="AD237" s="395"/>
      <c r="AE237" s="395"/>
      <c r="AF237" s="395"/>
      <c r="AG237" s="395"/>
      <c r="AH237" s="395"/>
      <c r="AI237" s="395"/>
      <c r="AJ237" s="395"/>
      <c r="AK237" s="395"/>
      <c r="AL237" s="395"/>
      <c r="AM237" s="395"/>
      <c r="AN237" s="395"/>
      <c r="AO237" s="395"/>
      <c r="AP237" s="395"/>
      <c r="AQ237" s="395"/>
      <c r="AR237" s="395"/>
      <c r="AS237" s="395"/>
      <c r="AT237" s="395"/>
      <c r="AU237" s="395"/>
      <c r="AV237" s="395"/>
      <c r="AW237" s="395"/>
      <c r="AX237" s="395"/>
      <c r="AY237" s="395"/>
      <c r="AZ237" s="395"/>
      <c r="BA237" s="395"/>
      <c r="BB237" s="395"/>
      <c r="BC237" s="395"/>
      <c r="BD237" s="395"/>
      <c r="BE237" s="395"/>
      <c r="BF237" s="395"/>
      <c r="BG237" s="395"/>
      <c r="BH237" s="395"/>
      <c r="BI237" s="395"/>
      <c r="BJ237" s="395"/>
      <c r="BK237" s="395"/>
      <c r="BL237" s="395"/>
      <c r="BM237" s="395"/>
      <c r="BN237" s="395"/>
      <c r="BO237" s="395"/>
      <c r="BP237" s="395"/>
      <c r="BQ237" s="395"/>
      <c r="BR237" s="395"/>
      <c r="BS237" s="395"/>
      <c r="BT237" s="395"/>
      <c r="BU237" s="395"/>
      <c r="BV237" s="395"/>
      <c r="BW237" s="395"/>
      <c r="BX237" s="395"/>
      <c r="BY237" s="395"/>
      <c r="BZ237" s="395"/>
      <c r="CA237" s="395"/>
      <c r="CB237" s="395"/>
      <c r="CC237" s="395"/>
      <c r="CD237" s="395"/>
      <c r="CE237" s="395"/>
      <c r="CF237" s="395"/>
      <c r="CG237" s="395"/>
      <c r="CH237" s="395"/>
      <c r="CI237" s="395"/>
      <c r="CJ237" s="395"/>
      <c r="CK237" s="395"/>
      <c r="CL237" s="395"/>
      <c r="CM237" s="395"/>
      <c r="CN237" s="395"/>
      <c r="CO237" s="395"/>
      <c r="CP237" s="395"/>
      <c r="CQ237" s="395"/>
      <c r="CR237" s="395"/>
      <c r="CS237" s="395"/>
      <c r="CT237" s="395"/>
      <c r="CU237" s="395"/>
      <c r="CV237" s="395"/>
      <c r="CW237" s="395"/>
      <c r="CX237" s="395"/>
      <c r="CY237" s="395"/>
      <c r="CZ237" s="395"/>
      <c r="DA237" s="395"/>
      <c r="DB237" s="395"/>
      <c r="DC237" s="395"/>
      <c r="DD237" s="395"/>
      <c r="DE237" s="395"/>
    </row>
    <row r="238" ht="15.75" customHeight="1">
      <c r="A238" s="395"/>
      <c r="B238" s="395"/>
      <c r="C238" s="395"/>
      <c r="D238" s="395"/>
      <c r="E238" s="395"/>
      <c r="F238" s="395"/>
      <c r="G238" s="395"/>
      <c r="H238" s="395"/>
      <c r="I238" s="395"/>
      <c r="J238" s="395"/>
      <c r="K238" s="395"/>
      <c r="L238" s="395"/>
      <c r="M238" s="395"/>
      <c r="N238" s="395"/>
      <c r="O238" s="396"/>
      <c r="P238" s="395"/>
      <c r="Q238" s="395"/>
      <c r="R238" s="395"/>
      <c r="S238" s="395"/>
      <c r="T238" s="395"/>
      <c r="U238" s="395"/>
      <c r="V238" s="395"/>
      <c r="W238" s="395"/>
      <c r="X238" s="395"/>
      <c r="Y238" s="395"/>
      <c r="Z238" s="395"/>
      <c r="AA238" s="395"/>
      <c r="AB238" s="395"/>
      <c r="AC238" s="395"/>
      <c r="AD238" s="395"/>
      <c r="AE238" s="395"/>
      <c r="AF238" s="395"/>
      <c r="AG238" s="395"/>
      <c r="AH238" s="395"/>
      <c r="AI238" s="395"/>
      <c r="AJ238" s="395"/>
      <c r="AK238" s="395"/>
      <c r="AL238" s="395"/>
      <c r="AM238" s="395"/>
      <c r="AN238" s="395"/>
      <c r="AO238" s="395"/>
      <c r="AP238" s="395"/>
      <c r="AQ238" s="395"/>
      <c r="AR238" s="395"/>
      <c r="AS238" s="395"/>
      <c r="AT238" s="395"/>
      <c r="AU238" s="395"/>
      <c r="AV238" s="395"/>
      <c r="AW238" s="395"/>
      <c r="AX238" s="395"/>
      <c r="AY238" s="395"/>
      <c r="AZ238" s="395"/>
      <c r="BA238" s="395"/>
      <c r="BB238" s="395"/>
      <c r="BC238" s="395"/>
      <c r="BD238" s="395"/>
      <c r="BE238" s="395"/>
      <c r="BF238" s="395"/>
      <c r="BG238" s="395"/>
      <c r="BH238" s="395"/>
      <c r="BI238" s="395"/>
      <c r="BJ238" s="395"/>
      <c r="BK238" s="395"/>
      <c r="BL238" s="395"/>
      <c r="BM238" s="395"/>
      <c r="BN238" s="395"/>
      <c r="BO238" s="395"/>
      <c r="BP238" s="395"/>
      <c r="BQ238" s="395"/>
      <c r="BR238" s="395"/>
      <c r="BS238" s="395"/>
      <c r="BT238" s="395"/>
      <c r="BU238" s="395"/>
      <c r="BV238" s="395"/>
      <c r="BW238" s="395"/>
      <c r="BX238" s="395"/>
      <c r="BY238" s="395"/>
      <c r="BZ238" s="395"/>
      <c r="CA238" s="395"/>
      <c r="CB238" s="395"/>
      <c r="CC238" s="395"/>
      <c r="CD238" s="395"/>
      <c r="CE238" s="395"/>
      <c r="CF238" s="395"/>
      <c r="CG238" s="395"/>
      <c r="CH238" s="395"/>
      <c r="CI238" s="395"/>
      <c r="CJ238" s="395"/>
      <c r="CK238" s="395"/>
      <c r="CL238" s="395"/>
      <c r="CM238" s="395"/>
      <c r="CN238" s="395"/>
      <c r="CO238" s="395"/>
      <c r="CP238" s="395"/>
      <c r="CQ238" s="395"/>
      <c r="CR238" s="395"/>
      <c r="CS238" s="395"/>
      <c r="CT238" s="395"/>
      <c r="CU238" s="395"/>
      <c r="CV238" s="395"/>
      <c r="CW238" s="395"/>
      <c r="CX238" s="395"/>
      <c r="CY238" s="395"/>
      <c r="CZ238" s="395"/>
      <c r="DA238" s="395"/>
      <c r="DB238" s="395"/>
      <c r="DC238" s="395"/>
      <c r="DD238" s="395"/>
      <c r="DE238" s="395"/>
    </row>
    <row r="239" ht="15.75" customHeight="1">
      <c r="A239" s="395"/>
      <c r="B239" s="395"/>
      <c r="C239" s="395"/>
      <c r="D239" s="395"/>
      <c r="E239" s="395"/>
      <c r="F239" s="395"/>
      <c r="G239" s="395"/>
      <c r="H239" s="395"/>
      <c r="I239" s="395"/>
      <c r="J239" s="395"/>
      <c r="K239" s="395"/>
      <c r="L239" s="395"/>
      <c r="M239" s="395"/>
      <c r="N239" s="395"/>
      <c r="O239" s="396"/>
      <c r="P239" s="395"/>
      <c r="Q239" s="395"/>
      <c r="R239" s="395"/>
      <c r="S239" s="395"/>
      <c r="T239" s="395"/>
      <c r="U239" s="395"/>
      <c r="V239" s="395"/>
      <c r="W239" s="395"/>
      <c r="X239" s="395"/>
      <c r="Y239" s="395"/>
      <c r="Z239" s="395"/>
      <c r="AA239" s="395"/>
      <c r="AB239" s="395"/>
      <c r="AC239" s="395"/>
      <c r="AD239" s="395"/>
      <c r="AE239" s="395"/>
      <c r="AF239" s="395"/>
      <c r="AG239" s="395"/>
      <c r="AH239" s="395"/>
      <c r="AI239" s="395"/>
      <c r="AJ239" s="395"/>
      <c r="AK239" s="395"/>
      <c r="AL239" s="395"/>
      <c r="AM239" s="395"/>
      <c r="AN239" s="395"/>
      <c r="AO239" s="395"/>
      <c r="AP239" s="395"/>
      <c r="AQ239" s="395"/>
      <c r="AR239" s="395"/>
      <c r="AS239" s="395"/>
      <c r="AT239" s="395"/>
      <c r="AU239" s="395"/>
      <c r="AV239" s="395"/>
      <c r="AW239" s="395"/>
      <c r="AX239" s="395"/>
      <c r="AY239" s="395"/>
      <c r="AZ239" s="395"/>
      <c r="BA239" s="395"/>
      <c r="BB239" s="395"/>
      <c r="BC239" s="395"/>
      <c r="BD239" s="395"/>
      <c r="BE239" s="395"/>
      <c r="BF239" s="395"/>
      <c r="BG239" s="395"/>
      <c r="BH239" s="395"/>
      <c r="BI239" s="395"/>
      <c r="BJ239" s="395"/>
      <c r="BK239" s="395"/>
      <c r="BL239" s="395"/>
      <c r="BM239" s="395"/>
      <c r="BN239" s="395"/>
      <c r="BO239" s="395"/>
      <c r="BP239" s="395"/>
      <c r="BQ239" s="395"/>
      <c r="BR239" s="395"/>
      <c r="BS239" s="395"/>
      <c r="BT239" s="395"/>
      <c r="BU239" s="395"/>
      <c r="BV239" s="395"/>
      <c r="BW239" s="395"/>
      <c r="BX239" s="395"/>
      <c r="BY239" s="395"/>
      <c r="BZ239" s="395"/>
      <c r="CA239" s="395"/>
      <c r="CB239" s="395"/>
      <c r="CC239" s="395"/>
      <c r="CD239" s="395"/>
      <c r="CE239" s="395"/>
      <c r="CF239" s="395"/>
      <c r="CG239" s="395"/>
      <c r="CH239" s="395"/>
      <c r="CI239" s="395"/>
      <c r="CJ239" s="395"/>
      <c r="CK239" s="395"/>
      <c r="CL239" s="395"/>
      <c r="CM239" s="395"/>
      <c r="CN239" s="395"/>
      <c r="CO239" s="395"/>
      <c r="CP239" s="395"/>
      <c r="CQ239" s="395"/>
      <c r="CR239" s="395"/>
      <c r="CS239" s="395"/>
      <c r="CT239" s="395"/>
      <c r="CU239" s="395"/>
      <c r="CV239" s="395"/>
      <c r="CW239" s="395"/>
      <c r="CX239" s="395"/>
      <c r="CY239" s="395"/>
      <c r="CZ239" s="395"/>
      <c r="DA239" s="395"/>
      <c r="DB239" s="395"/>
      <c r="DC239" s="395"/>
      <c r="DD239" s="395"/>
      <c r="DE239" s="395"/>
    </row>
    <row r="240" ht="15.75" customHeight="1">
      <c r="A240" s="395"/>
      <c r="B240" s="395"/>
      <c r="C240" s="395"/>
      <c r="D240" s="395"/>
      <c r="E240" s="395"/>
      <c r="F240" s="395"/>
      <c r="G240" s="395"/>
      <c r="H240" s="395"/>
      <c r="I240" s="395"/>
      <c r="J240" s="395"/>
      <c r="K240" s="395"/>
      <c r="L240" s="395"/>
      <c r="M240" s="395"/>
      <c r="N240" s="395"/>
      <c r="O240" s="396"/>
      <c r="P240" s="395"/>
      <c r="Q240" s="395"/>
      <c r="R240" s="395"/>
      <c r="S240" s="395"/>
      <c r="T240" s="395"/>
      <c r="U240" s="395"/>
      <c r="V240" s="395"/>
      <c r="W240" s="395"/>
      <c r="X240" s="395"/>
      <c r="Y240" s="395"/>
      <c r="Z240" s="395"/>
      <c r="AA240" s="395"/>
      <c r="AB240" s="395"/>
      <c r="AC240" s="395"/>
      <c r="AD240" s="395"/>
      <c r="AE240" s="395"/>
      <c r="AF240" s="395"/>
      <c r="AG240" s="395"/>
      <c r="AH240" s="395"/>
      <c r="AI240" s="395"/>
      <c r="AJ240" s="395"/>
      <c r="AK240" s="395"/>
      <c r="AL240" s="395"/>
      <c r="AM240" s="395"/>
      <c r="AN240" s="395"/>
      <c r="AO240" s="395"/>
      <c r="AP240" s="395"/>
      <c r="AQ240" s="395"/>
      <c r="AR240" s="395"/>
      <c r="AS240" s="395"/>
      <c r="AT240" s="395"/>
      <c r="AU240" s="395"/>
      <c r="AV240" s="395"/>
      <c r="AW240" s="395"/>
      <c r="AX240" s="395"/>
      <c r="AY240" s="395"/>
      <c r="AZ240" s="395"/>
      <c r="BA240" s="395"/>
      <c r="BB240" s="395"/>
      <c r="BC240" s="395"/>
      <c r="BD240" s="395"/>
      <c r="BE240" s="395"/>
      <c r="BF240" s="395"/>
      <c r="BG240" s="395"/>
      <c r="BH240" s="395"/>
      <c r="BI240" s="395"/>
      <c r="BJ240" s="395"/>
      <c r="BK240" s="395"/>
      <c r="BL240" s="395"/>
      <c r="BM240" s="395"/>
      <c r="BN240" s="395"/>
      <c r="BO240" s="395"/>
      <c r="BP240" s="395"/>
      <c r="BQ240" s="395"/>
      <c r="BR240" s="395"/>
      <c r="BS240" s="395"/>
      <c r="BT240" s="395"/>
      <c r="BU240" s="395"/>
      <c r="BV240" s="395"/>
      <c r="BW240" s="395"/>
      <c r="BX240" s="395"/>
      <c r="BY240" s="395"/>
      <c r="BZ240" s="395"/>
      <c r="CA240" s="395"/>
      <c r="CB240" s="395"/>
      <c r="CC240" s="395"/>
      <c r="CD240" s="395"/>
      <c r="CE240" s="395"/>
      <c r="CF240" s="395"/>
      <c r="CG240" s="395"/>
      <c r="CH240" s="395"/>
      <c r="CI240" s="395"/>
      <c r="CJ240" s="395"/>
      <c r="CK240" s="395"/>
      <c r="CL240" s="395"/>
      <c r="CM240" s="395"/>
      <c r="CN240" s="395"/>
      <c r="CO240" s="395"/>
      <c r="CP240" s="395"/>
      <c r="CQ240" s="395"/>
      <c r="CR240" s="395"/>
      <c r="CS240" s="395"/>
      <c r="CT240" s="395"/>
      <c r="CU240" s="395"/>
      <c r="CV240" s="395"/>
      <c r="CW240" s="395"/>
      <c r="CX240" s="395"/>
      <c r="CY240" s="395"/>
      <c r="CZ240" s="395"/>
      <c r="DA240" s="395"/>
      <c r="DB240" s="395"/>
      <c r="DC240" s="395"/>
      <c r="DD240" s="395"/>
      <c r="DE240" s="395"/>
    </row>
    <row r="241" ht="15.75" customHeight="1">
      <c r="A241" s="395"/>
      <c r="B241" s="395"/>
      <c r="C241" s="395"/>
      <c r="D241" s="395"/>
      <c r="E241" s="395"/>
      <c r="F241" s="395"/>
      <c r="G241" s="395"/>
      <c r="H241" s="395"/>
      <c r="I241" s="395"/>
      <c r="J241" s="395"/>
      <c r="K241" s="395"/>
      <c r="L241" s="395"/>
      <c r="M241" s="395"/>
      <c r="N241" s="395"/>
      <c r="O241" s="396"/>
      <c r="P241" s="395"/>
      <c r="Q241" s="395"/>
      <c r="R241" s="395"/>
      <c r="S241" s="395"/>
      <c r="T241" s="395"/>
      <c r="U241" s="395"/>
      <c r="V241" s="395"/>
      <c r="W241" s="395"/>
      <c r="X241" s="395"/>
      <c r="Y241" s="395"/>
      <c r="Z241" s="395"/>
      <c r="AA241" s="395"/>
      <c r="AB241" s="395"/>
      <c r="AC241" s="395"/>
      <c r="AD241" s="395"/>
      <c r="AE241" s="395"/>
      <c r="AF241" s="395"/>
      <c r="AG241" s="395"/>
      <c r="AH241" s="395"/>
      <c r="AI241" s="395"/>
      <c r="AJ241" s="395"/>
      <c r="AK241" s="395"/>
      <c r="AL241" s="395"/>
      <c r="AM241" s="395"/>
      <c r="AN241" s="395"/>
      <c r="AO241" s="395"/>
      <c r="AP241" s="395"/>
      <c r="AQ241" s="395"/>
      <c r="AR241" s="395"/>
      <c r="AS241" s="395"/>
      <c r="AT241" s="395"/>
      <c r="AU241" s="395"/>
      <c r="AV241" s="395"/>
      <c r="AW241" s="395"/>
      <c r="AX241" s="395"/>
      <c r="AY241" s="395"/>
      <c r="AZ241" s="395"/>
      <c r="BA241" s="395"/>
      <c r="BB241" s="395"/>
      <c r="BC241" s="395"/>
      <c r="BD241" s="395"/>
      <c r="BE241" s="395"/>
      <c r="BF241" s="395"/>
      <c r="BG241" s="395"/>
      <c r="BH241" s="395"/>
      <c r="BI241" s="395"/>
      <c r="BJ241" s="395"/>
      <c r="BK241" s="395"/>
      <c r="BL241" s="395"/>
      <c r="BM241" s="395"/>
      <c r="BN241" s="395"/>
      <c r="BO241" s="395"/>
      <c r="BP241" s="395"/>
      <c r="BQ241" s="395"/>
      <c r="BR241" s="395"/>
      <c r="BS241" s="395"/>
      <c r="BT241" s="395"/>
      <c r="BU241" s="395"/>
      <c r="BV241" s="395"/>
      <c r="BW241" s="395"/>
      <c r="BX241" s="395"/>
      <c r="BY241" s="395"/>
      <c r="BZ241" s="395"/>
      <c r="CA241" s="395"/>
      <c r="CB241" s="395"/>
      <c r="CC241" s="395"/>
      <c r="CD241" s="395"/>
      <c r="CE241" s="395"/>
      <c r="CF241" s="395"/>
      <c r="CG241" s="395"/>
      <c r="CH241" s="395"/>
      <c r="CI241" s="395"/>
      <c r="CJ241" s="395"/>
      <c r="CK241" s="395"/>
      <c r="CL241" s="395"/>
      <c r="CM241" s="395"/>
      <c r="CN241" s="395"/>
      <c r="CO241" s="395"/>
      <c r="CP241" s="395"/>
      <c r="CQ241" s="395"/>
      <c r="CR241" s="395"/>
      <c r="CS241" s="395"/>
      <c r="CT241" s="395"/>
      <c r="CU241" s="395"/>
      <c r="CV241" s="395"/>
      <c r="CW241" s="395"/>
      <c r="CX241" s="395"/>
      <c r="CY241" s="395"/>
      <c r="CZ241" s="395"/>
      <c r="DA241" s="395"/>
      <c r="DB241" s="395"/>
      <c r="DC241" s="395"/>
      <c r="DD241" s="395"/>
      <c r="DE241" s="395"/>
    </row>
    <row r="242" ht="15.75" customHeight="1">
      <c r="A242" s="395"/>
      <c r="B242" s="395"/>
      <c r="C242" s="395"/>
      <c r="D242" s="395"/>
      <c r="E242" s="395"/>
      <c r="F242" s="395"/>
      <c r="G242" s="395"/>
      <c r="H242" s="395"/>
      <c r="I242" s="395"/>
      <c r="J242" s="395"/>
      <c r="K242" s="395"/>
      <c r="L242" s="395"/>
      <c r="M242" s="395"/>
      <c r="N242" s="395"/>
      <c r="O242" s="396"/>
      <c r="P242" s="395"/>
      <c r="Q242" s="395"/>
      <c r="R242" s="395"/>
      <c r="S242" s="395"/>
      <c r="T242" s="395"/>
      <c r="U242" s="395"/>
      <c r="V242" s="395"/>
      <c r="W242" s="395"/>
      <c r="X242" s="395"/>
      <c r="Y242" s="395"/>
      <c r="Z242" s="395"/>
      <c r="AA242" s="395"/>
      <c r="AB242" s="395"/>
      <c r="AC242" s="395"/>
      <c r="AD242" s="395"/>
      <c r="AE242" s="395"/>
      <c r="AF242" s="395"/>
      <c r="AG242" s="395"/>
      <c r="AH242" s="395"/>
      <c r="AI242" s="395"/>
      <c r="AJ242" s="395"/>
      <c r="AK242" s="395"/>
      <c r="AL242" s="395"/>
      <c r="AM242" s="395"/>
      <c r="AN242" s="395"/>
      <c r="AO242" s="395"/>
      <c r="AP242" s="395"/>
      <c r="AQ242" s="395"/>
      <c r="AR242" s="395"/>
      <c r="AS242" s="395"/>
      <c r="AT242" s="395"/>
      <c r="AU242" s="395"/>
      <c r="AV242" s="395"/>
      <c r="AW242" s="395"/>
      <c r="AX242" s="395"/>
      <c r="AY242" s="395"/>
      <c r="AZ242" s="395"/>
      <c r="BA242" s="395"/>
      <c r="BB242" s="395"/>
      <c r="BC242" s="395"/>
      <c r="BD242" s="395"/>
      <c r="BE242" s="395"/>
      <c r="BF242" s="395"/>
      <c r="BG242" s="395"/>
      <c r="BH242" s="395"/>
      <c r="BI242" s="395"/>
      <c r="BJ242" s="395"/>
      <c r="BK242" s="395"/>
      <c r="BL242" s="395"/>
      <c r="BM242" s="395"/>
      <c r="BN242" s="395"/>
      <c r="BO242" s="395"/>
      <c r="BP242" s="395"/>
      <c r="BQ242" s="395"/>
      <c r="BR242" s="395"/>
      <c r="BS242" s="395"/>
      <c r="BT242" s="395"/>
      <c r="BU242" s="395"/>
      <c r="BV242" s="395"/>
      <c r="BW242" s="395"/>
      <c r="BX242" s="395"/>
      <c r="BY242" s="395"/>
      <c r="BZ242" s="395"/>
      <c r="CA242" s="395"/>
      <c r="CB242" s="395"/>
      <c r="CC242" s="395"/>
      <c r="CD242" s="395"/>
      <c r="CE242" s="395"/>
      <c r="CF242" s="395"/>
      <c r="CG242" s="395"/>
      <c r="CH242" s="395"/>
      <c r="CI242" s="395"/>
      <c r="CJ242" s="395"/>
      <c r="CK242" s="395"/>
      <c r="CL242" s="395"/>
      <c r="CM242" s="395"/>
      <c r="CN242" s="395"/>
      <c r="CO242" s="395"/>
      <c r="CP242" s="395"/>
      <c r="CQ242" s="395"/>
      <c r="CR242" s="395"/>
      <c r="CS242" s="395"/>
      <c r="CT242" s="395"/>
      <c r="CU242" s="395"/>
      <c r="CV242" s="395"/>
      <c r="CW242" s="395"/>
      <c r="CX242" s="395"/>
      <c r="CY242" s="395"/>
      <c r="CZ242" s="395"/>
      <c r="DA242" s="395"/>
      <c r="DB242" s="395"/>
      <c r="DC242" s="395"/>
      <c r="DD242" s="395"/>
      <c r="DE242" s="395"/>
    </row>
    <row r="243" ht="15.75" customHeight="1">
      <c r="A243" s="395"/>
      <c r="B243" s="395"/>
      <c r="C243" s="395"/>
      <c r="D243" s="395"/>
      <c r="E243" s="395"/>
      <c r="F243" s="395"/>
      <c r="G243" s="395"/>
      <c r="H243" s="395"/>
      <c r="I243" s="395"/>
      <c r="J243" s="395"/>
      <c r="K243" s="395"/>
      <c r="L243" s="395"/>
      <c r="M243" s="395"/>
      <c r="N243" s="395"/>
      <c r="O243" s="396"/>
      <c r="P243" s="395"/>
      <c r="Q243" s="395"/>
      <c r="R243" s="395"/>
      <c r="S243" s="395"/>
      <c r="T243" s="395"/>
      <c r="U243" s="395"/>
      <c r="V243" s="395"/>
      <c r="W243" s="395"/>
      <c r="X243" s="395"/>
      <c r="Y243" s="395"/>
      <c r="Z243" s="395"/>
      <c r="AA243" s="395"/>
      <c r="AB243" s="395"/>
      <c r="AC243" s="395"/>
      <c r="AD243" s="395"/>
      <c r="AE243" s="395"/>
      <c r="AF243" s="395"/>
      <c r="AG243" s="395"/>
      <c r="AH243" s="395"/>
      <c r="AI243" s="395"/>
      <c r="AJ243" s="395"/>
      <c r="AK243" s="395"/>
      <c r="AL243" s="395"/>
      <c r="AM243" s="395"/>
      <c r="AN243" s="395"/>
      <c r="AO243" s="395"/>
      <c r="AP243" s="395"/>
      <c r="AQ243" s="395"/>
      <c r="AR243" s="395"/>
      <c r="AS243" s="395"/>
      <c r="AT243" s="395"/>
      <c r="AU243" s="395"/>
      <c r="AV243" s="395"/>
      <c r="AW243" s="395"/>
      <c r="AX243" s="395"/>
      <c r="AY243" s="395"/>
      <c r="AZ243" s="395"/>
      <c r="BA243" s="395"/>
      <c r="BB243" s="395"/>
      <c r="BC243" s="395"/>
      <c r="BD243" s="395"/>
      <c r="BE243" s="395"/>
      <c r="BF243" s="395"/>
      <c r="BG243" s="395"/>
      <c r="BH243" s="395"/>
      <c r="BI243" s="395"/>
      <c r="BJ243" s="395"/>
      <c r="BK243" s="395"/>
      <c r="BL243" s="395"/>
      <c r="BM243" s="395"/>
      <c r="BN243" s="395"/>
      <c r="BO243" s="395"/>
      <c r="BP243" s="395"/>
      <c r="BQ243" s="395"/>
      <c r="BR243" s="395"/>
      <c r="BS243" s="395"/>
      <c r="BT243" s="395"/>
      <c r="BU243" s="395"/>
      <c r="BV243" s="395"/>
      <c r="BW243" s="395"/>
      <c r="BX243" s="395"/>
      <c r="BY243" s="395"/>
      <c r="BZ243" s="395"/>
      <c r="CA243" s="395"/>
      <c r="CB243" s="395"/>
      <c r="CC243" s="395"/>
      <c r="CD243" s="395"/>
      <c r="CE243" s="395"/>
      <c r="CF243" s="395"/>
      <c r="CG243" s="395"/>
      <c r="CH243" s="395"/>
      <c r="CI243" s="395"/>
      <c r="CJ243" s="395"/>
      <c r="CK243" s="395"/>
      <c r="CL243" s="395"/>
      <c r="CM243" s="395"/>
      <c r="CN243" s="395"/>
      <c r="CO243" s="395"/>
      <c r="CP243" s="395"/>
      <c r="CQ243" s="395"/>
      <c r="CR243" s="395"/>
      <c r="CS243" s="395"/>
      <c r="CT243" s="395"/>
      <c r="CU243" s="395"/>
      <c r="CV243" s="395"/>
      <c r="CW243" s="395"/>
      <c r="CX243" s="395"/>
      <c r="CY243" s="395"/>
      <c r="CZ243" s="395"/>
      <c r="DA243" s="395"/>
      <c r="DB243" s="395"/>
      <c r="DC243" s="395"/>
      <c r="DD243" s="395"/>
      <c r="DE243" s="395"/>
    </row>
  </sheetData>
  <autoFilter ref="$A$1:$DE$43"/>
  <mergeCells count="31">
    <mergeCell ref="CR1:CX1"/>
    <mergeCell ref="CY1:DE1"/>
    <mergeCell ref="AU1:BA1"/>
    <mergeCell ref="BB1:BH1"/>
    <mergeCell ref="BI1:BO1"/>
    <mergeCell ref="BP1:BV1"/>
    <mergeCell ref="BW1:CC1"/>
    <mergeCell ref="CD1:CJ1"/>
    <mergeCell ref="CK1:CQ1"/>
    <mergeCell ref="A1:D1"/>
    <mergeCell ref="E1:K1"/>
    <mergeCell ref="L1:R1"/>
    <mergeCell ref="S1:Y1"/>
    <mergeCell ref="Z1:AF1"/>
    <mergeCell ref="AG1:AM1"/>
    <mergeCell ref="AN1:AT1"/>
    <mergeCell ref="BB2:BH2"/>
    <mergeCell ref="BI2:BO2"/>
    <mergeCell ref="BP2:BV2"/>
    <mergeCell ref="BW2:CC2"/>
    <mergeCell ref="CD2:CJ2"/>
    <mergeCell ref="CK2:CQ2"/>
    <mergeCell ref="CR2:CX2"/>
    <mergeCell ref="CY2:DE2"/>
    <mergeCell ref="E2:K2"/>
    <mergeCell ref="L2:R2"/>
    <mergeCell ref="S2:Y2"/>
    <mergeCell ref="Z2:AF2"/>
    <mergeCell ref="AG2:AM2"/>
    <mergeCell ref="AN2:AT2"/>
    <mergeCell ref="AU2:BA2"/>
  </mergeCells>
  <hyperlinks>
    <hyperlink r:id="rId1" ref="K4"/>
    <hyperlink r:id="rId2" ref="R4"/>
    <hyperlink r:id="rId3" ref="Y4"/>
    <hyperlink r:id="rId4" ref="AF4"/>
    <hyperlink r:id="rId5" ref="AM4"/>
    <hyperlink r:id="rId6" ref="AT4"/>
    <hyperlink r:id="rId7" ref="BA4"/>
    <hyperlink r:id="rId8" ref="BH4"/>
    <hyperlink r:id="rId9" ref="BO4"/>
    <hyperlink r:id="rId10" ref="BV4"/>
    <hyperlink r:id="rId11" ref="CC4"/>
    <hyperlink r:id="rId12" ref="CJ4"/>
    <hyperlink r:id="rId13" ref="CQ4"/>
    <hyperlink r:id="rId14" ref="CX4"/>
    <hyperlink r:id="rId15" ref="DE4"/>
    <hyperlink r:id="rId16" ref="K5"/>
    <hyperlink r:id="rId17" ref="R5"/>
    <hyperlink r:id="rId18" ref="Y5"/>
    <hyperlink r:id="rId19" ref="AF5"/>
    <hyperlink r:id="rId20" ref="AM5"/>
    <hyperlink r:id="rId21" ref="AT5"/>
    <hyperlink r:id="rId22" ref="BA5"/>
    <hyperlink r:id="rId23" ref="BH5"/>
    <hyperlink r:id="rId24" ref="BO5"/>
    <hyperlink r:id="rId25" ref="BV5"/>
    <hyperlink r:id="rId26" ref="CC5"/>
    <hyperlink r:id="rId27" ref="CJ5"/>
    <hyperlink r:id="rId28" ref="CQ5"/>
    <hyperlink r:id="rId29" ref="CX5"/>
    <hyperlink r:id="rId30" ref="DE5"/>
    <hyperlink r:id="rId31" ref="K6"/>
    <hyperlink r:id="rId32" ref="R6"/>
    <hyperlink r:id="rId33" ref="Y6"/>
    <hyperlink r:id="rId34" ref="AF6"/>
    <hyperlink r:id="rId35" ref="AM6"/>
    <hyperlink r:id="rId36" ref="AT6"/>
    <hyperlink r:id="rId37" ref="BA6"/>
    <hyperlink r:id="rId38" ref="BH6"/>
    <hyperlink r:id="rId39" ref="BO6"/>
    <hyperlink r:id="rId40" ref="BV6"/>
    <hyperlink r:id="rId41" ref="CC6"/>
    <hyperlink r:id="rId42" ref="CJ6"/>
    <hyperlink r:id="rId43" ref="CQ6"/>
    <hyperlink r:id="rId44" ref="CX6"/>
    <hyperlink r:id="rId45" ref="DE6"/>
    <hyperlink r:id="rId46" ref="K7"/>
    <hyperlink r:id="rId47" ref="R7"/>
    <hyperlink r:id="rId48" ref="Y7"/>
    <hyperlink r:id="rId49" ref="AF7"/>
    <hyperlink r:id="rId50" ref="AM7"/>
    <hyperlink r:id="rId51" ref="AT7"/>
    <hyperlink r:id="rId52" ref="BA7"/>
    <hyperlink r:id="rId53" ref="BH7"/>
    <hyperlink r:id="rId54" ref="BO7"/>
    <hyperlink r:id="rId55" ref="BV7"/>
    <hyperlink r:id="rId56" ref="CC7"/>
    <hyperlink r:id="rId57" ref="CJ7"/>
    <hyperlink r:id="rId58" ref="CQ7"/>
    <hyperlink r:id="rId59" ref="CX7"/>
    <hyperlink r:id="rId60" ref="DE7"/>
    <hyperlink r:id="rId61" ref="K8"/>
    <hyperlink r:id="rId62" ref="R8"/>
    <hyperlink r:id="rId63" ref="Y8"/>
    <hyperlink r:id="rId64" ref="AF8"/>
    <hyperlink r:id="rId65" ref="AM8"/>
    <hyperlink r:id="rId66" ref="AT8"/>
    <hyperlink r:id="rId67" ref="BA8"/>
    <hyperlink r:id="rId68" ref="BH8"/>
    <hyperlink r:id="rId69" ref="BO8"/>
    <hyperlink r:id="rId70" ref="BV8"/>
    <hyperlink r:id="rId71" ref="CC8"/>
    <hyperlink r:id="rId72" ref="CJ8"/>
    <hyperlink r:id="rId73" ref="CQ8"/>
    <hyperlink r:id="rId74" ref="CX8"/>
    <hyperlink r:id="rId75" ref="DE8"/>
    <hyperlink r:id="rId76" ref="K9"/>
    <hyperlink r:id="rId77" ref="R9"/>
    <hyperlink r:id="rId78" ref="Y9"/>
    <hyperlink r:id="rId79" ref="AF9"/>
    <hyperlink r:id="rId80" ref="AM9"/>
    <hyperlink r:id="rId81" ref="AT9"/>
    <hyperlink r:id="rId82" ref="BA9"/>
    <hyperlink r:id="rId83" ref="BH9"/>
    <hyperlink r:id="rId84" ref="BO9"/>
    <hyperlink r:id="rId85" ref="BV9"/>
    <hyperlink r:id="rId86" ref="CC9"/>
    <hyperlink r:id="rId87" ref="CJ9"/>
    <hyperlink r:id="rId88" ref="CQ9"/>
    <hyperlink r:id="rId89" ref="CX9"/>
    <hyperlink r:id="rId90" ref="DE9"/>
    <hyperlink r:id="rId91" ref="K10"/>
    <hyperlink r:id="rId92" ref="R10"/>
    <hyperlink r:id="rId93" ref="Y10"/>
    <hyperlink r:id="rId94" ref="AF10"/>
    <hyperlink r:id="rId95" ref="AM10"/>
    <hyperlink r:id="rId96" ref="AT10"/>
    <hyperlink r:id="rId97" ref="BA10"/>
    <hyperlink r:id="rId98" ref="BH10"/>
    <hyperlink r:id="rId99" ref="BO10"/>
    <hyperlink r:id="rId100" ref="BV10"/>
    <hyperlink r:id="rId101" ref="CC10"/>
    <hyperlink r:id="rId102" ref="CJ10"/>
    <hyperlink r:id="rId103" ref="CQ10"/>
    <hyperlink r:id="rId104" ref="CX10"/>
    <hyperlink r:id="rId105" ref="DE10"/>
    <hyperlink r:id="rId106" ref="K11"/>
    <hyperlink r:id="rId107" ref="R11"/>
    <hyperlink r:id="rId108" ref="Y11"/>
    <hyperlink r:id="rId109" ref="AF11"/>
    <hyperlink r:id="rId110" ref="AK11"/>
    <hyperlink r:id="rId111" ref="AM11"/>
    <hyperlink r:id="rId112" ref="AT11"/>
    <hyperlink r:id="rId113" ref="BA11"/>
    <hyperlink r:id="rId114" ref="BH11"/>
    <hyperlink r:id="rId115" ref="BO11"/>
    <hyperlink r:id="rId116" ref="BV11"/>
    <hyperlink r:id="rId117" ref="CC11"/>
    <hyperlink r:id="rId118" ref="CJ11"/>
    <hyperlink r:id="rId119" ref="CQ11"/>
    <hyperlink r:id="rId120" ref="CX11"/>
    <hyperlink r:id="rId121" ref="DE11"/>
    <hyperlink r:id="rId122" ref="I12"/>
    <hyperlink r:id="rId123" ref="K12"/>
    <hyperlink r:id="rId124" ref="P12"/>
    <hyperlink r:id="rId125" ref="R12"/>
    <hyperlink r:id="rId126" ref="W12"/>
    <hyperlink r:id="rId127" ref="Y12"/>
    <hyperlink r:id="rId128" ref="AD12"/>
    <hyperlink r:id="rId129" ref="AF12"/>
    <hyperlink r:id="rId130" ref="AK12"/>
    <hyperlink r:id="rId131" ref="AM12"/>
    <hyperlink r:id="rId132" ref="AR12"/>
    <hyperlink r:id="rId133" ref="AT12"/>
    <hyperlink r:id="rId134" ref="AY12"/>
    <hyperlink r:id="rId135" ref="BA12"/>
    <hyperlink r:id="rId136" ref="BF12"/>
    <hyperlink r:id="rId137" ref="BH12"/>
    <hyperlink r:id="rId138" ref="BM12"/>
    <hyperlink r:id="rId139" ref="BO12"/>
    <hyperlink r:id="rId140" ref="BT12"/>
    <hyperlink r:id="rId141" ref="BV12"/>
    <hyperlink r:id="rId142" ref="CA12"/>
    <hyperlink r:id="rId143" ref="CC12"/>
    <hyperlink r:id="rId144" ref="CH12"/>
    <hyperlink r:id="rId145" ref="CJ12"/>
    <hyperlink r:id="rId146" ref="CQ12"/>
    <hyperlink r:id="rId147" ref="CX12"/>
    <hyperlink r:id="rId148" ref="DC12"/>
    <hyperlink r:id="rId149" ref="DE12"/>
    <hyperlink r:id="rId150" ref="K13"/>
    <hyperlink r:id="rId151" ref="R13"/>
    <hyperlink r:id="rId152" ref="Y13"/>
    <hyperlink r:id="rId153" ref="AF13"/>
    <hyperlink r:id="rId154" ref="AM13"/>
    <hyperlink r:id="rId155" ref="AT13"/>
    <hyperlink r:id="rId156" ref="BA13"/>
    <hyperlink r:id="rId157" ref="BH13"/>
    <hyperlink r:id="rId158" ref="BO13"/>
    <hyperlink r:id="rId159" ref="BV13"/>
    <hyperlink r:id="rId160" ref="CC13"/>
    <hyperlink r:id="rId161" ref="CJ13"/>
    <hyperlink r:id="rId162" ref="CQ13"/>
    <hyperlink r:id="rId163" ref="CX13"/>
    <hyperlink r:id="rId164" ref="DE13"/>
    <hyperlink r:id="rId165" ref="I14"/>
    <hyperlink r:id="rId166" ref="K14"/>
    <hyperlink r:id="rId167" ref="P14"/>
    <hyperlink r:id="rId168" ref="R14"/>
    <hyperlink r:id="rId169" ref="Y14"/>
    <hyperlink r:id="rId170" ref="AD14"/>
    <hyperlink r:id="rId171" ref="AF14"/>
    <hyperlink r:id="rId172" ref="AK14"/>
    <hyperlink r:id="rId173" ref="AM14"/>
    <hyperlink r:id="rId174" ref="AR14"/>
    <hyperlink r:id="rId175" ref="AT14"/>
    <hyperlink r:id="rId176" ref="AY14"/>
    <hyperlink r:id="rId177" ref="BA14"/>
    <hyperlink r:id="rId178" ref="BF14"/>
    <hyperlink r:id="rId179" ref="BH14"/>
    <hyperlink r:id="rId180" ref="BO14"/>
    <hyperlink r:id="rId181" ref="BV14"/>
    <hyperlink r:id="rId182" ref="CC14"/>
    <hyperlink r:id="rId183" ref="CJ14"/>
    <hyperlink r:id="rId184" ref="CQ14"/>
    <hyperlink r:id="rId185" ref="CX14"/>
    <hyperlink r:id="rId186" ref="DE14"/>
    <hyperlink r:id="rId187" ref="Y15"/>
    <hyperlink r:id="rId188" ref="AF15"/>
    <hyperlink r:id="rId189" ref="AM15"/>
    <hyperlink r:id="rId190" ref="AT15"/>
    <hyperlink r:id="rId191" ref="BA15"/>
    <hyperlink r:id="rId192" ref="BH15"/>
    <hyperlink r:id="rId193" ref="BO15"/>
    <hyperlink r:id="rId194" ref="BV15"/>
    <hyperlink r:id="rId195" ref="CC15"/>
    <hyperlink r:id="rId196" ref="CJ15"/>
    <hyperlink r:id="rId197" ref="CQ15"/>
    <hyperlink r:id="rId198" ref="CX15"/>
    <hyperlink r:id="rId199" ref="DE15"/>
    <hyperlink r:id="rId200" ref="Y16"/>
    <hyperlink r:id="rId201" ref="AF16"/>
    <hyperlink r:id="rId202" ref="AM16"/>
    <hyperlink r:id="rId203" ref="AT16"/>
    <hyperlink r:id="rId204" ref="BA16"/>
    <hyperlink r:id="rId205" ref="BH16"/>
    <hyperlink r:id="rId206" ref="BO16"/>
    <hyperlink r:id="rId207" ref="BV16"/>
    <hyperlink r:id="rId208" ref="CC16"/>
    <hyperlink r:id="rId209" ref="CJ16"/>
    <hyperlink r:id="rId210" ref="CQ16"/>
    <hyperlink r:id="rId211" ref="CX16"/>
    <hyperlink r:id="rId212" ref="DE16"/>
    <hyperlink r:id="rId213" ref="AT17"/>
    <hyperlink r:id="rId214" ref="BA17"/>
    <hyperlink r:id="rId215" ref="BH17"/>
    <hyperlink r:id="rId216" ref="BO17"/>
    <hyperlink r:id="rId217" ref="BV17"/>
    <hyperlink r:id="rId218" ref="CC17"/>
    <hyperlink r:id="rId219" ref="CJ17"/>
    <hyperlink r:id="rId220" ref="CQ17"/>
    <hyperlink r:id="rId221" ref="CX17"/>
    <hyperlink r:id="rId222" ref="DE17"/>
    <hyperlink r:id="rId223" ref="AT18"/>
    <hyperlink r:id="rId224" ref="BA18"/>
    <hyperlink r:id="rId225" ref="BH18"/>
    <hyperlink r:id="rId226" ref="BO18"/>
    <hyperlink r:id="rId227" ref="BV18"/>
    <hyperlink r:id="rId228" ref="CC18"/>
    <hyperlink r:id="rId229" ref="CJ18"/>
    <hyperlink r:id="rId230" ref="CQ18"/>
    <hyperlink r:id="rId231" ref="CX18"/>
    <hyperlink r:id="rId232" ref="DE18"/>
    <hyperlink r:id="rId233" ref="K19"/>
    <hyperlink r:id="rId234" ref="R19"/>
    <hyperlink r:id="rId235" ref="Y19"/>
    <hyperlink r:id="rId236" ref="AF19"/>
    <hyperlink r:id="rId237" ref="AM19"/>
    <hyperlink r:id="rId238" ref="AT19"/>
    <hyperlink r:id="rId239" ref="BA19"/>
    <hyperlink r:id="rId240" ref="BH19"/>
    <hyperlink r:id="rId241" ref="BO19"/>
    <hyperlink r:id="rId242" ref="BV19"/>
    <hyperlink r:id="rId243" ref="CC19"/>
    <hyperlink r:id="rId244" ref="CJ19"/>
    <hyperlink r:id="rId245" ref="CQ19"/>
    <hyperlink r:id="rId246" ref="CX19"/>
    <hyperlink r:id="rId247" ref="DE19"/>
    <hyperlink r:id="rId248" ref="K20"/>
    <hyperlink r:id="rId249" ref="R20"/>
    <hyperlink r:id="rId250" ref="Y20"/>
    <hyperlink r:id="rId251" ref="AF20"/>
    <hyperlink r:id="rId252" ref="AM20"/>
    <hyperlink r:id="rId253" ref="AT20"/>
    <hyperlink r:id="rId254" ref="BA20"/>
    <hyperlink r:id="rId255" ref="BH20"/>
    <hyperlink r:id="rId256" ref="BO20"/>
    <hyperlink r:id="rId257" ref="BV20"/>
    <hyperlink r:id="rId258" ref="CC20"/>
    <hyperlink r:id="rId259" ref="CJ20"/>
    <hyperlink r:id="rId260" ref="CQ20"/>
    <hyperlink r:id="rId261" ref="CX20"/>
    <hyperlink r:id="rId262" ref="DE20"/>
    <hyperlink r:id="rId263" ref="K21"/>
    <hyperlink r:id="rId264" ref="R21"/>
    <hyperlink r:id="rId265" ref="Y21"/>
    <hyperlink r:id="rId266" ref="AF21"/>
    <hyperlink r:id="rId267" ref="AM21"/>
    <hyperlink r:id="rId268" ref="AT21"/>
    <hyperlink r:id="rId269" ref="BA21"/>
    <hyperlink r:id="rId270" ref="BH21"/>
    <hyperlink r:id="rId271" ref="BO21"/>
    <hyperlink r:id="rId272" ref="BV21"/>
    <hyperlink r:id="rId273" ref="CC21"/>
    <hyperlink r:id="rId274" ref="CJ21"/>
    <hyperlink r:id="rId275" ref="CQ21"/>
    <hyperlink r:id="rId276" ref="CX21"/>
    <hyperlink r:id="rId277" ref="DE21"/>
    <hyperlink r:id="rId278" ref="K22"/>
    <hyperlink r:id="rId279" ref="R22"/>
    <hyperlink r:id="rId280" ref="Y22"/>
    <hyperlink r:id="rId281" ref="AF22"/>
    <hyperlink r:id="rId282" ref="AM22"/>
    <hyperlink r:id="rId283" ref="AT22"/>
    <hyperlink r:id="rId284" ref="BA22"/>
    <hyperlink r:id="rId285" ref="BH22"/>
    <hyperlink r:id="rId286" ref="BO22"/>
    <hyperlink r:id="rId287" ref="BV22"/>
    <hyperlink r:id="rId288" ref="CC22"/>
    <hyperlink r:id="rId289" ref="CJ22"/>
    <hyperlink r:id="rId290" ref="CQ22"/>
    <hyperlink r:id="rId291" ref="CX22"/>
    <hyperlink r:id="rId292" ref="DE22"/>
    <hyperlink r:id="rId293" ref="K23"/>
    <hyperlink r:id="rId294" ref="R23"/>
    <hyperlink r:id="rId295" ref="Y23"/>
    <hyperlink r:id="rId296" ref="AF23"/>
    <hyperlink r:id="rId297" ref="AM23"/>
    <hyperlink r:id="rId298" ref="AT23"/>
    <hyperlink r:id="rId299" ref="BA23"/>
    <hyperlink r:id="rId300" ref="BH23"/>
    <hyperlink r:id="rId301" ref="BO23"/>
    <hyperlink r:id="rId302" ref="BV23"/>
    <hyperlink r:id="rId303" ref="CC23"/>
    <hyperlink r:id="rId304" ref="CJ23"/>
    <hyperlink r:id="rId305" ref="CQ23"/>
    <hyperlink r:id="rId306" ref="CX23"/>
    <hyperlink r:id="rId307" ref="DE23"/>
    <hyperlink r:id="rId308" ref="K24"/>
    <hyperlink r:id="rId309" ref="R24"/>
    <hyperlink r:id="rId310" ref="Y24"/>
    <hyperlink r:id="rId311" ref="AF24"/>
    <hyperlink r:id="rId312" ref="AM24"/>
    <hyperlink r:id="rId313" ref="AT24"/>
    <hyperlink r:id="rId314" ref="BA24"/>
    <hyperlink r:id="rId315" ref="BH24"/>
    <hyperlink r:id="rId316" ref="BO24"/>
    <hyperlink r:id="rId317" ref="BV24"/>
    <hyperlink r:id="rId318" ref="CC24"/>
    <hyperlink r:id="rId319" ref="CJ24"/>
    <hyperlink r:id="rId320" ref="CQ24"/>
    <hyperlink r:id="rId321" ref="CX24"/>
    <hyperlink r:id="rId322" ref="DE24"/>
    <hyperlink r:id="rId323" ref="K25"/>
    <hyperlink r:id="rId324" ref="R25"/>
    <hyperlink r:id="rId325" ref="Y25"/>
    <hyperlink r:id="rId326" ref="AF25"/>
    <hyperlink r:id="rId327" ref="AM25"/>
    <hyperlink r:id="rId328" ref="AT25"/>
    <hyperlink r:id="rId329" ref="BA25"/>
    <hyperlink r:id="rId330" ref="BH25"/>
    <hyperlink r:id="rId331" ref="BO25"/>
    <hyperlink r:id="rId332" ref="BV25"/>
    <hyperlink r:id="rId333" ref="CC25"/>
    <hyperlink r:id="rId334" ref="CJ25"/>
    <hyperlink r:id="rId335" ref="CQ25"/>
    <hyperlink r:id="rId336" ref="CX25"/>
    <hyperlink r:id="rId337" ref="DE25"/>
    <hyperlink r:id="rId338" ref="K26"/>
    <hyperlink r:id="rId339" ref="R26"/>
    <hyperlink r:id="rId340" ref="Y26"/>
    <hyperlink r:id="rId341" ref="AF26"/>
    <hyperlink r:id="rId342" ref="AM26"/>
    <hyperlink r:id="rId343" ref="AT26"/>
    <hyperlink r:id="rId344" ref="BA26"/>
    <hyperlink r:id="rId345" ref="BH26"/>
    <hyperlink r:id="rId346" ref="BO26"/>
    <hyperlink r:id="rId347" ref="BV26"/>
    <hyperlink r:id="rId348" ref="CC26"/>
    <hyperlink r:id="rId349" ref="CJ26"/>
    <hyperlink r:id="rId350" ref="CQ26"/>
    <hyperlink r:id="rId351" ref="CX26"/>
    <hyperlink r:id="rId352" ref="DE26"/>
    <hyperlink r:id="rId353" ref="K27"/>
    <hyperlink r:id="rId354" ref="R27"/>
    <hyperlink r:id="rId355" ref="Y27"/>
    <hyperlink r:id="rId356" ref="AF27"/>
    <hyperlink r:id="rId357" ref="AM27"/>
    <hyperlink r:id="rId358" ref="AT27"/>
    <hyperlink r:id="rId359" ref="BA27"/>
    <hyperlink r:id="rId360" ref="BH27"/>
    <hyperlink r:id="rId361" ref="BO27"/>
    <hyperlink r:id="rId362" ref="BV27"/>
    <hyperlink r:id="rId363" ref="CC27"/>
    <hyperlink r:id="rId364" ref="CJ27"/>
    <hyperlink r:id="rId365" ref="CQ27"/>
    <hyperlink r:id="rId366" ref="CX27"/>
    <hyperlink r:id="rId367" ref="DE27"/>
    <hyperlink r:id="rId368" ref="K28"/>
    <hyperlink r:id="rId369" ref="R28"/>
    <hyperlink r:id="rId370" ref="Y28"/>
    <hyperlink r:id="rId371" ref="AF28"/>
    <hyperlink r:id="rId372" ref="AM28"/>
    <hyperlink r:id="rId373" ref="AT28"/>
    <hyperlink r:id="rId374" ref="BA28"/>
    <hyperlink r:id="rId375" ref="BH28"/>
    <hyperlink r:id="rId376" ref="BO28"/>
    <hyperlink r:id="rId377" ref="BV28"/>
    <hyperlink r:id="rId378" ref="CC28"/>
    <hyperlink r:id="rId379" ref="CJ28"/>
    <hyperlink r:id="rId380" ref="CQ28"/>
    <hyperlink r:id="rId381" ref="CX28"/>
    <hyperlink r:id="rId382" ref="DE28"/>
    <hyperlink r:id="rId383" ref="K29"/>
    <hyperlink r:id="rId384" ref="R29"/>
    <hyperlink r:id="rId385" ref="Y29"/>
    <hyperlink r:id="rId386" ref="AF29"/>
    <hyperlink r:id="rId387" ref="AM29"/>
    <hyperlink r:id="rId388" ref="AT29"/>
    <hyperlink r:id="rId389" ref="BA29"/>
    <hyperlink r:id="rId390" ref="BH29"/>
    <hyperlink r:id="rId391" ref="BO29"/>
    <hyperlink r:id="rId392" ref="BV29"/>
    <hyperlink r:id="rId393" ref="CC29"/>
    <hyperlink r:id="rId394" ref="CJ29"/>
    <hyperlink r:id="rId395" ref="CQ29"/>
    <hyperlink r:id="rId396" ref="CX29"/>
    <hyperlink r:id="rId397" ref="DE29"/>
    <hyperlink r:id="rId398" ref="AT30"/>
    <hyperlink r:id="rId399" ref="BA30"/>
    <hyperlink r:id="rId400" ref="BH30"/>
    <hyperlink r:id="rId401" ref="BO30"/>
    <hyperlink r:id="rId402" ref="BV30"/>
    <hyperlink r:id="rId403" ref="CC30"/>
    <hyperlink r:id="rId404" ref="CJ30"/>
    <hyperlink r:id="rId405" ref="CQ30"/>
    <hyperlink r:id="rId406" ref="CX30"/>
    <hyperlink r:id="rId407" ref="DE30"/>
    <hyperlink r:id="rId408" ref="K31"/>
    <hyperlink r:id="rId409" ref="R31"/>
    <hyperlink r:id="rId410" ref="Y31"/>
    <hyperlink r:id="rId411" ref="AF31"/>
    <hyperlink r:id="rId412" ref="AM31"/>
    <hyperlink r:id="rId413" ref="AT31"/>
    <hyperlink r:id="rId414" ref="BA31"/>
    <hyperlink r:id="rId415" ref="BH31"/>
    <hyperlink r:id="rId416" ref="BO31"/>
    <hyperlink r:id="rId417" ref="BV31"/>
    <hyperlink r:id="rId418" ref="CC31"/>
    <hyperlink r:id="rId419" ref="CJ31"/>
    <hyperlink r:id="rId420" ref="CQ31"/>
    <hyperlink r:id="rId421" ref="CX31"/>
    <hyperlink r:id="rId422" ref="DE31"/>
    <hyperlink r:id="rId423" ref="K32"/>
    <hyperlink r:id="rId424" ref="R32"/>
    <hyperlink r:id="rId425" ref="Y32"/>
    <hyperlink r:id="rId426" ref="AF32"/>
    <hyperlink r:id="rId427" ref="AM32"/>
    <hyperlink r:id="rId428" ref="AT32"/>
    <hyperlink r:id="rId429" ref="BA32"/>
    <hyperlink r:id="rId430" ref="BH32"/>
    <hyperlink r:id="rId431" ref="BO32"/>
    <hyperlink r:id="rId432" ref="BV32"/>
    <hyperlink r:id="rId433" ref="CC32"/>
    <hyperlink r:id="rId434" ref="CJ32"/>
    <hyperlink r:id="rId435" ref="CQ32"/>
    <hyperlink r:id="rId436" ref="CX32"/>
    <hyperlink r:id="rId437" ref="DE32"/>
    <hyperlink r:id="rId438" ref="K33"/>
    <hyperlink r:id="rId439" ref="R33"/>
    <hyperlink r:id="rId440" ref="Y33"/>
    <hyperlink r:id="rId441" ref="AF33"/>
    <hyperlink r:id="rId442" ref="AM33"/>
    <hyperlink r:id="rId443" ref="AT33"/>
    <hyperlink r:id="rId444" ref="BA33"/>
    <hyperlink r:id="rId445" ref="BH33"/>
    <hyperlink r:id="rId446" ref="BO33"/>
    <hyperlink r:id="rId447" ref="BV33"/>
    <hyperlink r:id="rId448" ref="CC33"/>
    <hyperlink r:id="rId449" ref="CJ33"/>
    <hyperlink r:id="rId450" ref="CQ33"/>
    <hyperlink r:id="rId451" ref="CX33"/>
    <hyperlink r:id="rId452" ref="DE33"/>
    <hyperlink r:id="rId453" ref="K34"/>
    <hyperlink r:id="rId454" ref="R34"/>
    <hyperlink r:id="rId455" ref="Y34"/>
    <hyperlink r:id="rId456" ref="AF34"/>
    <hyperlink r:id="rId457" ref="AM34"/>
    <hyperlink r:id="rId458" ref="AT34"/>
    <hyperlink r:id="rId459" ref="BA34"/>
    <hyperlink r:id="rId460" ref="BH34"/>
    <hyperlink r:id="rId461" ref="BO34"/>
    <hyperlink r:id="rId462" ref="BV34"/>
    <hyperlink r:id="rId463" ref="CC34"/>
    <hyperlink r:id="rId464" ref="CJ34"/>
    <hyperlink r:id="rId465" ref="CQ34"/>
    <hyperlink r:id="rId466" ref="CX34"/>
    <hyperlink r:id="rId467" ref="DE34"/>
    <hyperlink r:id="rId468" ref="K35"/>
    <hyperlink r:id="rId469" ref="R35"/>
    <hyperlink r:id="rId470" ref="Y35"/>
    <hyperlink r:id="rId471" ref="AF35"/>
    <hyperlink r:id="rId472" ref="AM35"/>
    <hyperlink r:id="rId473" ref="AT35"/>
    <hyperlink r:id="rId474" ref="BA35"/>
    <hyperlink r:id="rId475" ref="BH35"/>
    <hyperlink r:id="rId476" ref="BO35"/>
    <hyperlink r:id="rId477" ref="BV35"/>
    <hyperlink r:id="rId478" ref="CC35"/>
    <hyperlink r:id="rId479" ref="CJ35"/>
    <hyperlink r:id="rId480" ref="CQ35"/>
    <hyperlink r:id="rId481" ref="CX35"/>
    <hyperlink r:id="rId482" ref="DE35"/>
    <hyperlink r:id="rId483" ref="K36"/>
    <hyperlink r:id="rId484" ref="R36"/>
    <hyperlink r:id="rId485" ref="Y36"/>
    <hyperlink r:id="rId486" ref="AF36"/>
    <hyperlink r:id="rId487" ref="AM36"/>
    <hyperlink r:id="rId488" ref="AT36"/>
    <hyperlink r:id="rId489" ref="BA36"/>
    <hyperlink r:id="rId490" ref="BH36"/>
    <hyperlink r:id="rId491" ref="BO36"/>
    <hyperlink r:id="rId492" ref="BV36"/>
    <hyperlink r:id="rId493" ref="CC36"/>
    <hyperlink r:id="rId494" ref="CJ36"/>
    <hyperlink r:id="rId495" ref="CQ36"/>
    <hyperlink r:id="rId496" ref="CX36"/>
    <hyperlink r:id="rId497" ref="DE36"/>
    <hyperlink r:id="rId498" ref="K37"/>
    <hyperlink r:id="rId499" ref="R37"/>
    <hyperlink r:id="rId500" ref="Y37"/>
    <hyperlink r:id="rId501" ref="AF37"/>
    <hyperlink r:id="rId502" ref="AM37"/>
    <hyperlink r:id="rId503" ref="AT37"/>
    <hyperlink r:id="rId504" ref="BA37"/>
    <hyperlink r:id="rId505" ref="BH37"/>
    <hyperlink r:id="rId506" ref="BO37"/>
    <hyperlink r:id="rId507" ref="BV37"/>
    <hyperlink r:id="rId508" ref="CC37"/>
    <hyperlink r:id="rId509" ref="CJ37"/>
    <hyperlink r:id="rId510" ref="CQ37"/>
    <hyperlink r:id="rId511" ref="CX37"/>
    <hyperlink r:id="rId512" ref="DE37"/>
    <hyperlink r:id="rId513" ref="K38"/>
    <hyperlink r:id="rId514" ref="R38"/>
    <hyperlink r:id="rId515" ref="Y38"/>
    <hyperlink r:id="rId516" ref="AF38"/>
    <hyperlink r:id="rId517" ref="AM38"/>
    <hyperlink r:id="rId518" ref="AT38"/>
    <hyperlink r:id="rId519" ref="BA38"/>
    <hyperlink r:id="rId520" ref="BH38"/>
    <hyperlink r:id="rId521" ref="BO38"/>
    <hyperlink r:id="rId522" ref="BV38"/>
    <hyperlink r:id="rId523" ref="CC38"/>
    <hyperlink r:id="rId524" ref="CJ38"/>
    <hyperlink r:id="rId525" ref="CQ38"/>
    <hyperlink r:id="rId526" ref="CX38"/>
    <hyperlink r:id="rId527" ref="DE38"/>
    <hyperlink r:id="rId528" ref="K39"/>
    <hyperlink r:id="rId529" ref="R39"/>
    <hyperlink r:id="rId530" ref="Y39"/>
    <hyperlink r:id="rId531" ref="AF39"/>
    <hyperlink r:id="rId532" ref="AM39"/>
    <hyperlink r:id="rId533" ref="AT39"/>
    <hyperlink r:id="rId534" ref="BA39"/>
    <hyperlink r:id="rId535" ref="BH39"/>
    <hyperlink r:id="rId536" ref="BO39"/>
    <hyperlink r:id="rId537" ref="BV39"/>
    <hyperlink r:id="rId538" ref="CC39"/>
    <hyperlink r:id="rId539" ref="CJ39"/>
    <hyperlink r:id="rId540" ref="CQ39"/>
    <hyperlink r:id="rId541" ref="CX39"/>
    <hyperlink r:id="rId542" ref="DE39"/>
    <hyperlink r:id="rId543" ref="K40"/>
    <hyperlink r:id="rId544" ref="R40"/>
    <hyperlink r:id="rId545" ref="Y40"/>
    <hyperlink r:id="rId546" ref="AF40"/>
    <hyperlink r:id="rId547" ref="AM40"/>
    <hyperlink r:id="rId548" ref="AT40"/>
    <hyperlink r:id="rId549" ref="BA40"/>
    <hyperlink r:id="rId550" ref="BH40"/>
    <hyperlink r:id="rId551" ref="BO40"/>
    <hyperlink r:id="rId552" ref="BV40"/>
    <hyperlink r:id="rId553" ref="CC40"/>
    <hyperlink r:id="rId554" ref="CJ40"/>
    <hyperlink r:id="rId555" ref="CQ40"/>
    <hyperlink r:id="rId556" ref="CX40"/>
    <hyperlink r:id="rId557" ref="DE40"/>
    <hyperlink r:id="rId558" ref="BA41"/>
    <hyperlink r:id="rId559" ref="BH41"/>
    <hyperlink r:id="rId560" ref="BO41"/>
    <hyperlink r:id="rId561" ref="BV41"/>
    <hyperlink r:id="rId562" ref="CC41"/>
    <hyperlink r:id="rId563" ref="CJ41"/>
    <hyperlink r:id="rId564" ref="CQ41"/>
    <hyperlink r:id="rId565" ref="CX41"/>
    <hyperlink r:id="rId566" ref="DE41"/>
    <hyperlink r:id="rId567" ref="CX42"/>
    <hyperlink r:id="rId568" ref="DE42"/>
    <hyperlink r:id="rId569" ref="CX43"/>
    <hyperlink r:id="rId570" ref="DE43"/>
  </hyperlinks>
  <printOptions/>
  <pageMargins bottom="0.7480314960629921" footer="0.0" header="0.0" left="0.7086614173228347" right="0.7086614173228347" top="0.7480314960629921"/>
  <pageSetup paperSize="9" orientation="landscape"/>
  <drawing r:id="rId57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2021-03-02T00:42:31Z</dcterms:created>
  <dc:creator>JaimeA. Quintero O.</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8f461f1c0d584eb7a285e6da61505f62</vt:lpwstr>
  </property>
</Properties>
</file>